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한유련\2022년\2022 aT 농식품유통교육원\"/>
    </mc:Choice>
  </mc:AlternateContent>
  <xr:revisionPtr revIDLastSave="0" documentId="13_ncr:1_{AE9E259B-C252-4FB9-ACD1-7953034F8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식품유통단기 담당자 엑셀" sheetId="4" r:id="rId1"/>
  </sheets>
  <definedNames>
    <definedName name="_xlnm.Print_Area" localSheetId="0">'식품유통단기 담당자 엑셀'!$B$2:$S$100</definedName>
    <definedName name="_xlnm.Print_Titles" localSheetId="0">'식품유통단기 담당자 엑셀'!$1:$3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" l="1"/>
  <c r="I11" i="4"/>
  <c r="I14" i="4"/>
  <c r="I12" i="4"/>
  <c r="I15" i="4" l="1"/>
  <c r="I13" i="4" l="1"/>
  <c r="I10" i="4" s="1"/>
  <c r="G4" i="4" l="1"/>
  <c r="I42" i="4" l="1"/>
  <c r="G42" i="4"/>
  <c r="I4" i="4"/>
  <c r="G15" i="4" l="1"/>
  <c r="I3" i="4" l="1"/>
  <c r="G3" i="4"/>
</calcChain>
</file>

<file path=xl/sharedStrings.xml><?xml version="1.0" encoding="utf-8"?>
<sst xmlns="http://schemas.openxmlformats.org/spreadsheetml/2006/main" count="460" uniqueCount="243">
  <si>
    <t>연중</t>
    <phoneticPr fontId="2" type="noConversion"/>
  </si>
  <si>
    <t xml:space="preserve">  </t>
  </si>
  <si>
    <t>2일(12)</t>
  </si>
  <si>
    <t>11월</t>
  </si>
  <si>
    <t>10월</t>
  </si>
  <si>
    <t>9월</t>
  </si>
  <si>
    <t>8월</t>
  </si>
  <si>
    <t>7월</t>
  </si>
  <si>
    <t>6월</t>
  </si>
  <si>
    <t>5월</t>
  </si>
  <si>
    <t>4월</t>
    <phoneticPr fontId="2" type="noConversion"/>
  </si>
  <si>
    <t>3월</t>
    <phoneticPr fontId="2" type="noConversion"/>
  </si>
  <si>
    <t>2월</t>
    <phoneticPr fontId="2" type="noConversion"/>
  </si>
  <si>
    <t>세부 교육일정</t>
    <phoneticPr fontId="2" type="noConversion"/>
  </si>
  <si>
    <t>총인원</t>
    <phoneticPr fontId="2" type="noConversion"/>
  </si>
  <si>
    <t>기수</t>
    <phoneticPr fontId="2" type="noConversion"/>
  </si>
  <si>
    <t>기간
(시간)</t>
    <phoneticPr fontId="2" type="noConversion"/>
  </si>
  <si>
    <t>과정명</t>
    <phoneticPr fontId="2" type="noConversion"/>
  </si>
  <si>
    <t>구 분</t>
  </si>
  <si>
    <t xml:space="preserve">① 유통맞춤 </t>
    <phoneticPr fontId="2" type="noConversion"/>
  </si>
  <si>
    <t>-</t>
    <phoneticPr fontId="2" type="noConversion"/>
  </si>
  <si>
    <t>연중</t>
    <phoneticPr fontId="2" type="noConversion"/>
  </si>
  <si>
    <t>【자체】 농산물 CEO MBA</t>
    <phoneticPr fontId="2" type="noConversion"/>
  </si>
  <si>
    <t>【자체】 농산물 마케팅 전문가</t>
    <phoneticPr fontId="2" type="noConversion"/>
  </si>
  <si>
    <t xml:space="preserve">② 식품맞춤 </t>
    <phoneticPr fontId="2" type="noConversion"/>
  </si>
  <si>
    <t>【자체】 농식품 수출 마스터</t>
    <phoneticPr fontId="2" type="noConversion"/>
  </si>
  <si>
    <t>【자체】 농식품 온라인 유통 경영인</t>
    <phoneticPr fontId="2" type="noConversion"/>
  </si>
  <si>
    <t>【위탁】 2개분야 9개과정</t>
    <phoneticPr fontId="2" type="noConversion"/>
  </si>
  <si>
    <t>교육
방법</t>
    <phoneticPr fontId="2" type="noConversion"/>
  </si>
  <si>
    <t>유통</t>
    <phoneticPr fontId="2" type="noConversion"/>
  </si>
  <si>
    <t>수출</t>
    <phoneticPr fontId="2" type="noConversion"/>
  </si>
  <si>
    <t>인원/기</t>
    <phoneticPr fontId="2" type="noConversion"/>
  </si>
  <si>
    <t>6개월(150)</t>
  </si>
  <si>
    <t>6개월(151)</t>
  </si>
  <si>
    <t>1일(8)</t>
  </si>
  <si>
    <t>6주(60)</t>
  </si>
  <si>
    <t>3일(18)</t>
  </si>
  <si>
    <t>1~2일(4)</t>
  </si>
  <si>
    <t>① 농산물 경매사 교육(법정)</t>
  </si>
  <si>
    <t>② 도매시장 신규임원 역량강화(법정)</t>
  </si>
  <si>
    <t>③ 농산물 중도매인(법정)</t>
  </si>
  <si>
    <t>연중(8)</t>
  </si>
  <si>
    <t>2일(10)</t>
  </si>
  <si>
    <t>수산</t>
    <phoneticPr fontId="2" type="noConversion"/>
  </si>
  <si>
    <t>2일(14)</t>
  </si>
  <si>
    <t>3일(20)</t>
  </si>
  <si>
    <t>③ 농산물 유통과 마케팅의 이해(기본)</t>
  </si>
  <si>
    <t>2일(8)</t>
  </si>
  <si>
    <t>2일(13)</t>
  </si>
  <si>
    <t>4일(32)</t>
  </si>
  <si>
    <t>식품</t>
    <phoneticPr fontId="2" type="noConversion"/>
  </si>
  <si>
    <t>⑤ 식품품질관리</t>
  </si>
  <si>
    <t>⑦ 위해요소분석 및 작업현장 개선</t>
  </si>
  <si>
    <t>도
매
시
장</t>
    <phoneticPr fontId="2" type="noConversion"/>
  </si>
  <si>
    <t>직
거
래</t>
    <phoneticPr fontId="2" type="noConversion"/>
  </si>
  <si>
    <t>산
지
유
통</t>
    <phoneticPr fontId="2" type="noConversion"/>
  </si>
  <si>
    <t>푸드
플랜</t>
    <phoneticPr fontId="2" type="noConversion"/>
  </si>
  <si>
    <t>마
케
팅
대
학</t>
    <phoneticPr fontId="2" type="noConversion"/>
  </si>
  <si>
    <t>마
케
팅</t>
    <phoneticPr fontId="2" type="noConversion"/>
  </si>
  <si>
    <t>4
차
산
업</t>
    <phoneticPr fontId="2" type="noConversion"/>
  </si>
  <si>
    <t>식
품
경
영
‧
고
객
관
리</t>
    <phoneticPr fontId="2" type="noConversion"/>
  </si>
  <si>
    <t>Ⅴ. 맞춤
    교육</t>
    <phoneticPr fontId="2" type="noConversion"/>
  </si>
  <si>
    <t xml:space="preserve"> -</t>
    <phoneticPr fontId="2" type="noConversion"/>
  </si>
  <si>
    <t>6개월(151)</t>
    <phoneticPr fontId="2" type="noConversion"/>
  </si>
  <si>
    <t xml:space="preserve">    온(이러닝) : 정해진 기간안에 듣는 녹화형태의 강의</t>
  </si>
  <si>
    <t xml:space="preserve">    블렌디드 : 온라인 + 오프라인 병행수업</t>
    <phoneticPr fontId="2" type="noConversion"/>
  </si>
  <si>
    <t>집합</t>
  </si>
  <si>
    <t xml:space="preserve">* 교육진행은 여건에 따라 변경될 수 있음
</t>
    <phoneticPr fontId="2" type="noConversion"/>
  </si>
  <si>
    <t xml:space="preserve">*** 온(실시간) : 실시간 온라인 화상강의 </t>
    <phoneticPr fontId="2" type="noConversion"/>
  </si>
  <si>
    <t>** 세부교육내용은 과정 신청시 게시되어있는 첨부파일을 확인하시기 바랍니다</t>
    <phoneticPr fontId="2" type="noConversion"/>
  </si>
  <si>
    <r>
      <t xml:space="preserve">식
품
안
전
</t>
    </r>
    <r>
      <rPr>
        <sz val="10"/>
        <color theme="1"/>
        <rFont val="맑은 고딕"/>
        <family val="3"/>
        <charset val="136"/>
        <scheme val="minor"/>
      </rPr>
      <t xml:space="preserve">‧
</t>
    </r>
    <r>
      <rPr>
        <sz val="10"/>
        <color theme="1"/>
        <rFont val="맑은 고딕"/>
        <family val="3"/>
        <charset val="129"/>
        <scheme val="minor"/>
      </rPr>
      <t>품
질
관
리</t>
    </r>
    <phoneticPr fontId="2" type="noConversion"/>
  </si>
  <si>
    <t>연중(3.15-12.6)</t>
    <phoneticPr fontId="2" type="noConversion"/>
  </si>
  <si>
    <t>4주(26)</t>
  </si>
  <si>
    <t>온라인(이러닝)</t>
    <phoneticPr fontId="13" type="noConversion"/>
  </si>
  <si>
    <t>1개월(3)</t>
  </si>
  <si>
    <t>3.17~4.22</t>
    <phoneticPr fontId="2" type="noConversion"/>
  </si>
  <si>
    <t>1년(263)</t>
    <phoneticPr fontId="2" type="noConversion"/>
  </si>
  <si>
    <t>Ⅰ. 전문 경영인 양성 (13과정)</t>
    <phoneticPr fontId="2" type="noConversion"/>
  </si>
  <si>
    <t>① 스마트 APC의 이해</t>
  </si>
  <si>
    <t>⑤ 산지유통인 역량강화</t>
  </si>
  <si>
    <t>1일(2~4)</t>
  </si>
  <si>
    <t>온라인(실시간)</t>
  </si>
  <si>
    <t>온라인(이러닝)</t>
  </si>
  <si>
    <t>① 라이브커머스 직거래 판매 실습(심화)</t>
  </si>
  <si>
    <t>② 라이브커머스 직거래 판매 기획(기본)</t>
  </si>
  <si>
    <t>③ 로컬푸드 직매장 실무자 역량강화</t>
  </si>
  <si>
    <t>④ 로컬푸드 기획생산 마케팅 전문가</t>
  </si>
  <si>
    <t>⑤ 직거래 장터 활성화 전략(출하자)</t>
  </si>
  <si>
    <t>⑥ 직거래 장터 활성화 전략(운영자)</t>
  </si>
  <si>
    <t>1-2일(4)</t>
  </si>
  <si>
    <t>블렌디드</t>
  </si>
  <si>
    <t>4일(27)</t>
  </si>
  <si>
    <t>① 농식품 스마트스토어 운영 및 마케팅 실습</t>
  </si>
  <si>
    <t>② 신상품 기획 및 유통채널 선정 실무</t>
  </si>
  <si>
    <t>④ 상품가격 전략 및 운영 실무</t>
  </si>
  <si>
    <t>2일(15)</t>
  </si>
  <si>
    <t>① 농식품 창업 해커톤 (고급)</t>
  </si>
  <si>
    <t>⑤ 친환경 농산물 유통의 이해</t>
  </si>
  <si>
    <t>⑥ 농식품 수출 지원 역량 강화</t>
  </si>
  <si>
    <t xml:space="preserve">⑦ 여성 농업인 리더 아카데미 </t>
  </si>
  <si>
    <t>③ 농식품 창업기업의 문제해결 (심화)</t>
  </si>
  <si>
    <t>1일(7)</t>
  </si>
  <si>
    <t>① 판매전략 수립을 위한 데이터 분석 실습</t>
  </si>
  <si>
    <t>② 농식품 빅데이터 마케팅 실무(기본)</t>
  </si>
  <si>
    <t>③ 농식품 빅데이터의 이해와 데이터 분석 실습</t>
  </si>
  <si>
    <t xml:space="preserve">④ 4차 산업 신유통 해외 현장 연수 </t>
  </si>
  <si>
    <t>⑤ 스마트 농업과 농식품 산업의 변화</t>
  </si>
  <si>
    <t>① 스마트 HACCP 추진</t>
  </si>
  <si>
    <t>② 4차 산업혁명의 식품‧외식산업 적용</t>
  </si>
  <si>
    <t>③ 신혁명 푸드테크(Food Tech)</t>
  </si>
  <si>
    <t>④ 식품공장 스마트 팩토리 구축</t>
  </si>
  <si>
    <t>1일(6)</t>
  </si>
  <si>
    <t>① 농식품 BTS 리더십</t>
  </si>
  <si>
    <t>④ 식품기업 현장개선 아이디어 발상법</t>
  </si>
  <si>
    <t>⑤ 식품기업 생산원가 절감</t>
  </si>
  <si>
    <t>⑥ 식품기업 원가관리와 계산실무</t>
  </si>
  <si>
    <t>⑦ 식품 신제품 기획 및 개발</t>
  </si>
  <si>
    <t>② 식품기업 ESG 실천전략 수립</t>
  </si>
  <si>
    <t>③ 농식품 e커머스런칭 CRM 실무</t>
  </si>
  <si>
    <t>⑩ 식품산업의 Risk 관리</t>
  </si>
  <si>
    <t>⑧ 식품클레임 대응기법</t>
  </si>
  <si>
    <t xml:space="preserve">⑨ 식품기업의 블랙컨슈머 대응전략 </t>
  </si>
  <si>
    <t>① 고부가 기능식품 실무 기초</t>
  </si>
  <si>
    <t>② 중소식품기업 맞춤형 법규 및 표시 광고에 관한 법률</t>
  </si>
  <si>
    <t>④ 식품생산현장 이물관리 실무</t>
  </si>
  <si>
    <t>⑥ 식품기준‧규격 적용실무</t>
  </si>
  <si>
    <t>⑧ 중소식품기업 안전관리시스템 구축 실무</t>
  </si>
  <si>
    <t xml:space="preserve">⑨ 식품기업 Audit 대응실전 </t>
  </si>
  <si>
    <t xml:space="preserve">⑩ 식품제조가공업소의 안전시스템 검증 실무 </t>
  </si>
  <si>
    <t>집합</t>
    <phoneticPr fontId="2" type="noConversion"/>
  </si>
  <si>
    <t>상반기(3.17-7.7)</t>
    <phoneticPr fontId="2" type="noConversion"/>
  </si>
  <si>
    <t>하반기(7.28-12.8)</t>
    <phoneticPr fontId="2" type="noConversion"/>
  </si>
  <si>
    <t>상반기(3.15-7.5)</t>
    <phoneticPr fontId="2" type="noConversion"/>
  </si>
  <si>
    <t>하반기(7.26-12.6)</t>
    <phoneticPr fontId="2" type="noConversion"/>
  </si>
  <si>
    <t>하반기(7.27-12.7)</t>
    <phoneticPr fontId="2" type="noConversion"/>
  </si>
  <si>
    <t>5.12~6.17</t>
    <phoneticPr fontId="2" type="noConversion"/>
  </si>
  <si>
    <t>연중(3.21~10.28)</t>
    <phoneticPr fontId="2" type="noConversion"/>
  </si>
  <si>
    <t>연중(4.11~10.28)</t>
    <phoneticPr fontId="2" type="noConversion"/>
  </si>
  <si>
    <t>Ⅱ. 푸드플랜아카데미 (4과정)</t>
    <phoneticPr fontId="2" type="noConversion"/>
  </si>
  <si>
    <t>Ⅲ. 현장 전문가 양성 (22과정)</t>
    <phoneticPr fontId="2" type="noConversion"/>
  </si>
  <si>
    <t>Ⅳ. 직무 전문가 양성(44과정)</t>
    <phoneticPr fontId="2" type="noConversion"/>
  </si>
  <si>
    <t>16~17</t>
    <phoneticPr fontId="2" type="noConversion"/>
  </si>
  <si>
    <t>10</t>
    <phoneticPr fontId="2" type="noConversion"/>
  </si>
  <si>
    <t>22~23</t>
    <phoneticPr fontId="2" type="noConversion"/>
  </si>
  <si>
    <t>23</t>
    <phoneticPr fontId="2" type="noConversion"/>
  </si>
  <si>
    <t>24~25</t>
    <phoneticPr fontId="2" type="noConversion"/>
  </si>
  <si>
    <t>3~4</t>
    <phoneticPr fontId="2" type="noConversion"/>
  </si>
  <si>
    <t>8</t>
    <phoneticPr fontId="2" type="noConversion"/>
  </si>
  <si>
    <t>14~15</t>
    <phoneticPr fontId="2" type="noConversion"/>
  </si>
  <si>
    <t>15</t>
    <phoneticPr fontId="2" type="noConversion"/>
  </si>
  <si>
    <t>17~18</t>
    <phoneticPr fontId="2" type="noConversion"/>
  </si>
  <si>
    <t>23~24</t>
    <phoneticPr fontId="2" type="noConversion"/>
  </si>
  <si>
    <t>29~30</t>
    <phoneticPr fontId="2" type="noConversion"/>
  </si>
  <si>
    <t>30</t>
    <phoneticPr fontId="2" type="noConversion"/>
  </si>
  <si>
    <t>30~31</t>
    <phoneticPr fontId="2" type="noConversion"/>
  </si>
  <si>
    <t>20~27</t>
    <phoneticPr fontId="2" type="noConversion"/>
  </si>
  <si>
    <t>5~6</t>
    <phoneticPr fontId="2" type="noConversion"/>
  </si>
  <si>
    <t>6</t>
    <phoneticPr fontId="2" type="noConversion"/>
  </si>
  <si>
    <t>7~8</t>
    <phoneticPr fontId="2" type="noConversion"/>
  </si>
  <si>
    <t>12~13</t>
    <phoneticPr fontId="2" type="noConversion"/>
  </si>
  <si>
    <t>12</t>
    <phoneticPr fontId="2" type="noConversion"/>
  </si>
  <si>
    <t>13~15</t>
    <phoneticPr fontId="2" type="noConversion"/>
  </si>
  <si>
    <t>17~24</t>
    <phoneticPr fontId="2" type="noConversion"/>
  </si>
  <si>
    <t>18~19</t>
    <phoneticPr fontId="2" type="noConversion"/>
  </si>
  <si>
    <t>19</t>
    <phoneticPr fontId="2" type="noConversion"/>
  </si>
  <si>
    <t>20</t>
    <phoneticPr fontId="2" type="noConversion"/>
  </si>
  <si>
    <t>21~22</t>
    <phoneticPr fontId="2" type="noConversion"/>
  </si>
  <si>
    <t>25~26</t>
    <phoneticPr fontId="2" type="noConversion"/>
  </si>
  <si>
    <t>27~28</t>
    <phoneticPr fontId="2" type="noConversion"/>
  </si>
  <si>
    <t>4</t>
    <phoneticPr fontId="2" type="noConversion"/>
  </si>
  <si>
    <t>9~10</t>
    <phoneticPr fontId="2" type="noConversion"/>
  </si>
  <si>
    <t>11</t>
    <phoneticPr fontId="2" type="noConversion"/>
  </si>
  <si>
    <t>22~29</t>
    <phoneticPr fontId="2" type="noConversion"/>
  </si>
  <si>
    <t>26~27</t>
    <phoneticPr fontId="2" type="noConversion"/>
  </si>
  <si>
    <t>17~19</t>
    <phoneticPr fontId="2" type="noConversion"/>
  </si>
  <si>
    <t>2~3</t>
    <phoneticPr fontId="2" type="noConversion"/>
  </si>
  <si>
    <t>8~9</t>
    <phoneticPr fontId="2" type="noConversion"/>
  </si>
  <si>
    <t>13~16</t>
    <phoneticPr fontId="2" type="noConversion"/>
  </si>
  <si>
    <t>13~14</t>
    <phoneticPr fontId="2" type="noConversion"/>
  </si>
  <si>
    <t>20~21</t>
    <phoneticPr fontId="2" type="noConversion"/>
  </si>
  <si>
    <t>19~26</t>
    <phoneticPr fontId="2" type="noConversion"/>
  </si>
  <si>
    <t>21</t>
    <phoneticPr fontId="2" type="noConversion"/>
  </si>
  <si>
    <t>28~29</t>
    <phoneticPr fontId="2" type="noConversion"/>
  </si>
  <si>
    <t>29</t>
    <phoneticPr fontId="2" type="noConversion"/>
  </si>
  <si>
    <t>1~22</t>
    <phoneticPr fontId="2" type="noConversion"/>
  </si>
  <si>
    <t>5~7</t>
    <phoneticPr fontId="2" type="noConversion"/>
  </si>
  <si>
    <t>19~20</t>
    <phoneticPr fontId="2" type="noConversion"/>
  </si>
  <si>
    <t>27</t>
    <phoneticPr fontId="2" type="noConversion"/>
  </si>
  <si>
    <t>4~5</t>
    <phoneticPr fontId="2" type="noConversion"/>
  </si>
  <si>
    <t>11~12</t>
    <phoneticPr fontId="2" type="noConversion"/>
  </si>
  <si>
    <t>17</t>
    <phoneticPr fontId="2" type="noConversion"/>
  </si>
  <si>
    <t>21~28</t>
    <phoneticPr fontId="2" type="noConversion"/>
  </si>
  <si>
    <t>1~2</t>
    <phoneticPr fontId="2" type="noConversion"/>
  </si>
  <si>
    <t>14</t>
    <phoneticPr fontId="2" type="noConversion"/>
  </si>
  <si>
    <t>15~16</t>
    <phoneticPr fontId="2" type="noConversion"/>
  </si>
  <si>
    <t>28</t>
    <phoneticPr fontId="2" type="noConversion"/>
  </si>
  <si>
    <t>5</t>
    <phoneticPr fontId="2" type="noConversion"/>
  </si>
  <si>
    <t>6~7</t>
    <phoneticPr fontId="2" type="noConversion"/>
  </si>
  <si>
    <t>12~14</t>
    <phoneticPr fontId="2" type="noConversion"/>
  </si>
  <si>
    <t>19~21</t>
    <phoneticPr fontId="2" type="noConversion"/>
  </si>
  <si>
    <t>25~28</t>
    <phoneticPr fontId="2" type="noConversion"/>
  </si>
  <si>
    <t>26</t>
    <phoneticPr fontId="2" type="noConversion"/>
  </si>
  <si>
    <t>2~4</t>
    <phoneticPr fontId="2" type="noConversion"/>
  </si>
  <si>
    <t>9</t>
    <phoneticPr fontId="2" type="noConversion"/>
  </si>
  <si>
    <t>16</t>
    <phoneticPr fontId="2" type="noConversion"/>
  </si>
  <si>
    <t>1~31</t>
    <phoneticPr fontId="2" type="noConversion"/>
  </si>
  <si>
    <t>① 푸드플랜 실행전략 수립</t>
    <phoneticPr fontId="13" type="noConversion"/>
  </si>
  <si>
    <t>② 산지조직 핵심인력 양성(기본)</t>
    <phoneticPr fontId="2" type="noConversion"/>
  </si>
  <si>
    <t>② 푸드플랜의 이해(기본)</t>
    <phoneticPr fontId="13" type="noConversion"/>
  </si>
  <si>
    <t>③ 산지조직 핵심인력 양성(심화)</t>
    <phoneticPr fontId="2" type="noConversion"/>
  </si>
  <si>
    <t>③ 푸드플랜의 이해(심화)</t>
    <phoneticPr fontId="13" type="noConversion"/>
  </si>
  <si>
    <t>④ 푸드플랜 중간조직 실무자 교육</t>
    <phoneticPr fontId="13" type="noConversion"/>
  </si>
  <si>
    <t>1개월(3)</t>
    <phoneticPr fontId="2" type="noConversion"/>
  </si>
  <si>
    <t>9.16~10.7  /  10.21~11.11</t>
    <phoneticPr fontId="2" type="noConversion"/>
  </si>
  <si>
    <t>④ 산지조직 경영실무(세무٠회계٠노무)</t>
    <phoneticPr fontId="2" type="noConversion"/>
  </si>
  <si>
    <t>⑤ 농식품 브랜드 마케팅과 포장 실무</t>
    <phoneticPr fontId="2" type="noConversion"/>
  </si>
  <si>
    <t xml:space="preserve">⑥ 농식품 온라인 플랫폼 마케팅 이해(기본) </t>
    <phoneticPr fontId="2" type="noConversion"/>
  </si>
  <si>
    <t>⑦ 농식품 홍보 콘텐츠 제작 실습</t>
    <phoneticPr fontId="2" type="noConversion"/>
  </si>
  <si>
    <t xml:space="preserve">⑧ 농식품 온라인 플랫폼 마케팅 실습(심화) </t>
    <phoneticPr fontId="2" type="noConversion"/>
  </si>
  <si>
    <t>⑤ 수산물 도매시장 경매사 교육(법정)</t>
    <phoneticPr fontId="2" type="noConversion"/>
  </si>
  <si>
    <t>1주(10)</t>
    <phoneticPr fontId="2" type="noConversion"/>
  </si>
  <si>
    <t>연중(10)</t>
    <phoneticPr fontId="2" type="noConversion"/>
  </si>
  <si>
    <t>15~22</t>
    <phoneticPr fontId="2" type="noConversion"/>
  </si>
  <si>
    <t>24~5.1</t>
    <phoneticPr fontId="2" type="noConversion"/>
  </si>
  <si>
    <t>⑦ 수산물 중도매인</t>
    <phoneticPr fontId="2" type="noConversion"/>
  </si>
  <si>
    <t>⑥ 수산물 도매시장 신규임원٠개설자 역량강화(법정)</t>
    <phoneticPr fontId="2" type="noConversion"/>
  </si>
  <si>
    <t>④ 【현장】맞춤형 도매시장 현장교육</t>
    <phoneticPr fontId="2" type="noConversion"/>
  </si>
  <si>
    <t xml:space="preserve">⑥ 【현장】맞춤형 산지유통 현장교육 </t>
    <phoneticPr fontId="2" type="noConversion"/>
  </si>
  <si>
    <t>⑧ 【현장】맞춤형 수산물 도매시장 현장교육</t>
    <phoneticPr fontId="2" type="noConversion"/>
  </si>
  <si>
    <t>⑦ 【현장】로컬푸드 생산자 교육</t>
    <phoneticPr fontId="2" type="noConversion"/>
  </si>
  <si>
    <t>⑧ 직거래 벤치마킹 연수(국내)</t>
    <phoneticPr fontId="2" type="noConversion"/>
  </si>
  <si>
    <t>지
속
가
능
농
업</t>
    <phoneticPr fontId="2" type="noConversion"/>
  </si>
  <si>
    <t>② 농식품 창업 프로세스의 이해 (기본)</t>
    <phoneticPr fontId="2" type="noConversion"/>
  </si>
  <si>
    <t>④ 공공급식(학교급식) 지원센터 전문가 양성</t>
    <phoneticPr fontId="2" type="noConversion"/>
  </si>
  <si>
    <t>③ 위생적인 식품공장 만들기</t>
    <phoneticPr fontId="2" type="noConversion"/>
  </si>
  <si>
    <t>2022년 농식품유통교육계획 연간 일정표</t>
    <phoneticPr fontId="2" type="noConversion"/>
  </si>
  <si>
    <t>11</t>
    <phoneticPr fontId="2" type="noConversion"/>
  </si>
  <si>
    <t>3</t>
    <phoneticPr fontId="2" type="noConversion"/>
  </si>
  <si>
    <t>블렌디드</t>
    <phoneticPr fontId="2" type="noConversion"/>
  </si>
  <si>
    <t>5~11월 (신청기관 협의)</t>
    <phoneticPr fontId="2" type="noConversion"/>
  </si>
  <si>
    <t>2~11월 (신청기관 협의)</t>
    <phoneticPr fontId="2" type="noConversion"/>
  </si>
  <si>
    <t>18</t>
    <phoneticPr fontId="2" type="noConversion"/>
  </si>
  <si>
    <t>25~27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</si>
</sst>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10"/>
      <color theme="1"/>
      <name val="맑은 고딕"/>
      <family val="3"/>
      <charset val="136"/>
      <scheme val="minor"/>
    </font>
    <font>
      <sz val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auto="1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4" fillId="5" borderId="33" xfId="0" applyFont="1" applyFill="1" applyBorder="1" applyAlignment="1">
      <alignment horizontal="center" vertical="center"/>
    </xf>
    <xf numFmtId="176" fontId="4" fillId="3" borderId="29" xfId="0" applyNumberFormat="1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justify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justify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6" borderId="5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justify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justify" vertical="center" wrapText="1"/>
    </xf>
    <xf numFmtId="0" fontId="5" fillId="0" borderId="77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justify" vertical="center" wrapText="1"/>
    </xf>
    <xf numFmtId="0" fontId="5" fillId="0" borderId="59" xfId="0" applyFont="1" applyFill="1" applyBorder="1" applyAlignment="1">
      <alignment vertical="center" wrapText="1"/>
    </xf>
    <xf numFmtId="0" fontId="5" fillId="0" borderId="80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54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left" vertical="center" wrapText="1"/>
    </xf>
    <xf numFmtId="0" fontId="5" fillId="7" borderId="37" xfId="0" applyFont="1" applyFill="1" applyBorder="1" applyAlignment="1">
      <alignment horizontal="justify" vertical="center" wrapText="1"/>
    </xf>
    <xf numFmtId="0" fontId="5" fillId="7" borderId="77" xfId="0" applyFont="1" applyFill="1" applyBorder="1" applyAlignment="1">
      <alignment horizontal="center" vertical="center" wrapText="1"/>
    </xf>
    <xf numFmtId="0" fontId="5" fillId="7" borderId="56" xfId="0" applyFont="1" applyFill="1" applyBorder="1" applyAlignment="1">
      <alignment horizontal="justify" vertical="center" wrapText="1"/>
    </xf>
    <xf numFmtId="0" fontId="5" fillId="0" borderId="75" xfId="0" applyFont="1" applyFill="1" applyBorder="1" applyAlignment="1">
      <alignment horizontal="justify" vertical="center" wrapText="1"/>
    </xf>
    <xf numFmtId="0" fontId="5" fillId="4" borderId="7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4" borderId="79" xfId="0" applyFont="1" applyFill="1" applyBorder="1" applyAlignment="1">
      <alignment horizontal="center" vertical="center" wrapText="1"/>
    </xf>
    <xf numFmtId="0" fontId="4" fillId="5" borderId="86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6" borderId="6" xfId="0" applyNumberFormat="1" applyFont="1" applyFill="1" applyBorder="1" applyAlignment="1">
      <alignment horizontal="center" vertical="center" wrapText="1"/>
    </xf>
    <xf numFmtId="49" fontId="5" fillId="6" borderId="69" xfId="0" applyNumberFormat="1" applyFont="1" applyFill="1" applyBorder="1" applyAlignment="1">
      <alignment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justify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6" borderId="6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justify" vertical="center" wrapText="1"/>
    </xf>
    <xf numFmtId="0" fontId="5" fillId="0" borderId="8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justify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5" fillId="0" borderId="92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176" fontId="4" fillId="2" borderId="23" xfId="0" applyNumberFormat="1" applyFont="1" applyFill="1" applyBorder="1" applyAlignment="1">
      <alignment horizontal="center" vertical="center"/>
    </xf>
    <xf numFmtId="177" fontId="4" fillId="5" borderId="3" xfId="0" applyNumberFormat="1" applyFont="1" applyFill="1" applyBorder="1" applyAlignment="1">
      <alignment horizontal="center" vertical="center"/>
    </xf>
    <xf numFmtId="177" fontId="4" fillId="5" borderId="10" xfId="0" applyNumberFormat="1" applyFont="1" applyFill="1" applyBorder="1" applyAlignment="1">
      <alignment horizontal="center" vertical="center"/>
    </xf>
    <xf numFmtId="177" fontId="5" fillId="4" borderId="58" xfId="0" applyNumberFormat="1" applyFont="1" applyFill="1" applyBorder="1" applyAlignment="1">
      <alignment horizontal="center" vertical="center"/>
    </xf>
    <xf numFmtId="177" fontId="5" fillId="4" borderId="54" xfId="0" applyNumberFormat="1" applyFont="1" applyFill="1" applyBorder="1" applyAlignment="1">
      <alignment horizontal="center" vertical="center"/>
    </xf>
    <xf numFmtId="177" fontId="5" fillId="4" borderId="57" xfId="0" applyNumberFormat="1" applyFont="1" applyFill="1" applyBorder="1" applyAlignment="1">
      <alignment horizontal="center" vertical="center"/>
    </xf>
    <xf numFmtId="177" fontId="5" fillId="4" borderId="46" xfId="0" applyNumberFormat="1" applyFont="1" applyFill="1" applyBorder="1" applyAlignment="1">
      <alignment horizontal="center" vertical="center"/>
    </xf>
    <xf numFmtId="177" fontId="5" fillId="4" borderId="79" xfId="0" applyNumberFormat="1" applyFont="1" applyFill="1" applyBorder="1" applyAlignment="1">
      <alignment horizontal="center" vertical="center"/>
    </xf>
    <xf numFmtId="177" fontId="4" fillId="5" borderId="15" xfId="0" applyNumberFormat="1" applyFont="1" applyFill="1" applyBorder="1" applyAlignment="1">
      <alignment horizontal="center" vertical="center"/>
    </xf>
    <xf numFmtId="177" fontId="4" fillId="5" borderId="8" xfId="0" applyNumberFormat="1" applyFont="1" applyFill="1" applyBorder="1" applyAlignment="1">
      <alignment horizontal="center" vertical="center"/>
    </xf>
    <xf numFmtId="177" fontId="4" fillId="5" borderId="81" xfId="0" applyNumberFormat="1" applyFont="1" applyFill="1" applyBorder="1" applyAlignment="1">
      <alignment horizontal="center" vertical="center"/>
    </xf>
    <xf numFmtId="177" fontId="5" fillId="6" borderId="54" xfId="0" applyNumberFormat="1" applyFont="1" applyFill="1" applyBorder="1" applyAlignment="1">
      <alignment horizontal="center" vertical="center"/>
    </xf>
    <xf numFmtId="177" fontId="5" fillId="6" borderId="62" xfId="0" applyNumberFormat="1" applyFont="1" applyFill="1" applyBorder="1" applyAlignment="1">
      <alignment horizontal="center" vertical="center"/>
    </xf>
    <xf numFmtId="177" fontId="5" fillId="7" borderId="7" xfId="0" applyNumberFormat="1" applyFont="1" applyFill="1" applyBorder="1" applyAlignment="1">
      <alignment horizontal="center" vertical="center"/>
    </xf>
    <xf numFmtId="177" fontId="5" fillId="7" borderId="63" xfId="0" applyNumberFormat="1" applyFont="1" applyFill="1" applyBorder="1" applyAlignment="1">
      <alignment horizontal="center" vertical="center"/>
    </xf>
    <xf numFmtId="177" fontId="5" fillId="6" borderId="7" xfId="0" applyNumberFormat="1" applyFont="1" applyFill="1" applyBorder="1" applyAlignment="1">
      <alignment horizontal="center" vertical="center"/>
    </xf>
    <xf numFmtId="177" fontId="5" fillId="6" borderId="63" xfId="0" applyNumberFormat="1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177" fontId="5" fillId="0" borderId="63" xfId="0" applyNumberFormat="1" applyFont="1" applyFill="1" applyBorder="1" applyAlignment="1">
      <alignment horizontal="center" vertical="center"/>
    </xf>
    <xf numFmtId="177" fontId="5" fillId="0" borderId="60" xfId="0" applyNumberFormat="1" applyFont="1" applyFill="1" applyBorder="1" applyAlignment="1">
      <alignment horizontal="center" vertical="center"/>
    </xf>
    <xf numFmtId="177" fontId="5" fillId="7" borderId="54" xfId="0" applyNumberFormat="1" applyFont="1" applyFill="1" applyBorder="1" applyAlignment="1">
      <alignment horizontal="center" vertical="center"/>
    </xf>
    <xf numFmtId="177" fontId="5" fillId="7" borderId="62" xfId="0" applyNumberFormat="1" applyFont="1" applyFill="1" applyBorder="1" applyAlignment="1">
      <alignment horizontal="center" vertical="center"/>
    </xf>
    <xf numFmtId="177" fontId="5" fillId="0" borderId="64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5" fillId="7" borderId="14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7" fontId="5" fillId="7" borderId="6" xfId="0" applyNumberFormat="1" applyFont="1" applyFill="1" applyBorder="1" applyAlignment="1">
      <alignment horizontal="center" vertical="center"/>
    </xf>
    <xf numFmtId="177" fontId="5" fillId="0" borderId="54" xfId="0" applyNumberFormat="1" applyFont="1" applyFill="1" applyBorder="1" applyAlignment="1">
      <alignment horizontal="center" vertical="center"/>
    </xf>
    <xf numFmtId="177" fontId="5" fillId="0" borderId="62" xfId="0" applyNumberFormat="1" applyFont="1" applyFill="1" applyBorder="1" applyAlignment="1">
      <alignment horizontal="center" vertical="center"/>
    </xf>
    <xf numFmtId="177" fontId="5" fillId="6" borderId="60" xfId="0" applyNumberFormat="1" applyFont="1" applyFill="1" applyBorder="1" applyAlignment="1">
      <alignment horizontal="center" vertical="center"/>
    </xf>
    <xf numFmtId="177" fontId="5" fillId="6" borderId="61" xfId="0" applyNumberFormat="1" applyFont="1" applyFill="1" applyBorder="1" applyAlignment="1">
      <alignment horizontal="center" vertical="center"/>
    </xf>
    <xf numFmtId="177" fontId="5" fillId="0" borderId="83" xfId="0" applyNumberFormat="1" applyFont="1" applyFill="1" applyBorder="1" applyAlignment="1">
      <alignment horizontal="center" vertical="center"/>
    </xf>
    <xf numFmtId="177" fontId="5" fillId="0" borderId="55" xfId="0" applyNumberFormat="1" applyFont="1" applyFill="1" applyBorder="1" applyAlignment="1">
      <alignment horizontal="center" vertical="center"/>
    </xf>
    <xf numFmtId="177" fontId="5" fillId="0" borderId="38" xfId="0" applyNumberFormat="1" applyFont="1" applyFill="1" applyBorder="1" applyAlignment="1">
      <alignment horizontal="center" vertical="center"/>
    </xf>
    <xf numFmtId="177" fontId="5" fillId="0" borderId="61" xfId="0" applyNumberFormat="1" applyFont="1" applyFill="1" applyBorder="1" applyAlignment="1">
      <alignment horizontal="center" vertical="center"/>
    </xf>
    <xf numFmtId="177" fontId="5" fillId="7" borderId="55" xfId="0" applyNumberFormat="1" applyFont="1" applyFill="1" applyBorder="1" applyAlignment="1">
      <alignment horizontal="center" vertical="center"/>
    </xf>
    <xf numFmtId="177" fontId="5" fillId="7" borderId="38" xfId="0" applyNumberFormat="1" applyFont="1" applyFill="1" applyBorder="1" applyAlignment="1">
      <alignment horizontal="center" vertical="center"/>
    </xf>
    <xf numFmtId="177" fontId="4" fillId="5" borderId="90" xfId="0" applyNumberFormat="1" applyFont="1" applyFill="1" applyBorder="1" applyAlignment="1">
      <alignment horizontal="center" vertical="center"/>
    </xf>
    <xf numFmtId="177" fontId="4" fillId="5" borderId="51" xfId="0" applyNumberFormat="1" applyFont="1" applyFill="1" applyBorder="1" applyAlignment="1">
      <alignment horizontal="center" vertical="center"/>
    </xf>
    <xf numFmtId="177" fontId="4" fillId="5" borderId="52" xfId="0" applyNumberFormat="1" applyFont="1" applyFill="1" applyBorder="1" applyAlignment="1">
      <alignment horizontal="center" vertical="center"/>
    </xf>
    <xf numFmtId="177" fontId="4" fillId="5" borderId="5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49" fontId="5" fillId="0" borderId="14" xfId="0" applyNumberFormat="1" applyFont="1" applyFill="1" applyBorder="1" applyAlignment="1">
      <alignment vertical="center" wrapText="1"/>
    </xf>
    <xf numFmtId="49" fontId="5" fillId="0" borderId="13" xfId="0" applyNumberFormat="1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70" xfId="0" applyNumberFormat="1" applyFont="1" applyFill="1" applyBorder="1" applyAlignment="1">
      <alignment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75" xfId="0" applyNumberFormat="1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49" fontId="5" fillId="0" borderId="89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6" fillId="0" borderId="14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7" borderId="6" xfId="0" applyFont="1" applyFill="1" applyBorder="1" applyAlignment="1">
      <alignment horizontal="justify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177" fontId="6" fillId="0" borderId="14" xfId="0" applyNumberFormat="1" applyFont="1" applyBorder="1" applyAlignment="1">
      <alignment horizontal="center" vertical="center"/>
    </xf>
    <xf numFmtId="177" fontId="6" fillId="0" borderId="14" xfId="0" applyNumberFormat="1" applyFont="1" applyFill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49" fontId="5" fillId="0" borderId="75" xfId="0" applyNumberFormat="1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justify" vertical="center" wrapText="1"/>
    </xf>
    <xf numFmtId="0" fontId="6" fillId="0" borderId="37" xfId="0" applyFont="1" applyFill="1" applyBorder="1" applyAlignment="1">
      <alignment horizontal="justify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7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6" borderId="75" xfId="0" applyFont="1" applyFill="1" applyBorder="1" applyAlignment="1">
      <alignment horizontal="center" vertical="center" wrapText="1"/>
    </xf>
    <xf numFmtId="177" fontId="5" fillId="0" borderId="57" xfId="0" applyNumberFormat="1" applyFont="1" applyFill="1" applyBorder="1" applyAlignment="1">
      <alignment horizontal="center" vertical="center"/>
    </xf>
    <xf numFmtId="177" fontId="5" fillId="0" borderId="94" xfId="0" applyNumberFormat="1" applyFont="1" applyFill="1" applyBorder="1" applyAlignment="1">
      <alignment horizontal="center" vertical="center"/>
    </xf>
    <xf numFmtId="0" fontId="5" fillId="0" borderId="95" xfId="0" applyFont="1" applyFill="1" applyBorder="1" applyAlignment="1">
      <alignment horizontal="justify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177" fontId="5" fillId="0" borderId="46" xfId="0" applyNumberFormat="1" applyFont="1" applyFill="1" applyBorder="1" applyAlignment="1">
      <alignment horizontal="center" vertical="center"/>
    </xf>
    <xf numFmtId="177" fontId="5" fillId="0" borderId="96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vertical="center" wrapText="1"/>
    </xf>
    <xf numFmtId="49" fontId="4" fillId="5" borderId="88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Border="1" applyAlignment="1">
      <alignment horizontal="center" vertical="center" wrapText="1"/>
    </xf>
    <xf numFmtId="49" fontId="4" fillId="5" borderId="85" xfId="0" applyNumberFormat="1" applyFont="1" applyFill="1" applyBorder="1" applyAlignment="1">
      <alignment horizontal="center" vertical="center" wrapText="1"/>
    </xf>
    <xf numFmtId="49" fontId="5" fillId="0" borderId="67" xfId="0" applyNumberFormat="1" applyFont="1" applyFill="1" applyBorder="1" applyAlignment="1">
      <alignment horizontal="center" vertical="center" wrapText="1"/>
    </xf>
    <xf numFmtId="49" fontId="5" fillId="0" borderId="68" xfId="0" applyNumberFormat="1" applyFont="1" applyFill="1" applyBorder="1" applyAlignment="1">
      <alignment horizontal="center" vertical="center" wrapText="1"/>
    </xf>
    <xf numFmtId="49" fontId="4" fillId="5" borderId="8" xfId="0" applyNumberFormat="1" applyFont="1" applyFill="1" applyBorder="1" applyAlignment="1">
      <alignment horizontal="center" vertical="center" wrapText="1"/>
    </xf>
    <xf numFmtId="49" fontId="4" fillId="5" borderId="87" xfId="0" applyNumberFormat="1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horizontal="center" vertical="center" wrapText="1"/>
    </xf>
    <xf numFmtId="49" fontId="5" fillId="0" borderId="72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left" vertical="center" wrapText="1"/>
    </xf>
    <xf numFmtId="49" fontId="4" fillId="5" borderId="18" xfId="0" applyNumberFormat="1" applyFont="1" applyFill="1" applyBorder="1" applyAlignment="1">
      <alignment horizontal="center" vertical="center" wrapText="1"/>
    </xf>
    <xf numFmtId="49" fontId="4" fillId="5" borderId="17" xfId="0" applyNumberFormat="1" applyFont="1" applyFill="1" applyBorder="1" applyAlignment="1">
      <alignment horizontal="center" vertical="center" wrapText="1"/>
    </xf>
    <xf numFmtId="49" fontId="4" fillId="5" borderId="91" xfId="0" applyNumberFormat="1" applyFont="1" applyFill="1" applyBorder="1" applyAlignment="1">
      <alignment horizontal="center" vertical="center" wrapText="1"/>
    </xf>
    <xf numFmtId="49" fontId="4" fillId="5" borderId="34" xfId="0" applyNumberFormat="1" applyFont="1" applyFill="1" applyBorder="1" applyAlignment="1">
      <alignment horizontal="center" vertical="center" wrapText="1"/>
    </xf>
    <xf numFmtId="49" fontId="4" fillId="5" borderId="35" xfId="0" applyNumberFormat="1" applyFont="1" applyFill="1" applyBorder="1" applyAlignment="1">
      <alignment horizontal="center" vertical="center" wrapText="1"/>
    </xf>
    <xf numFmtId="49" fontId="4" fillId="5" borderId="32" xfId="0" applyNumberFormat="1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left" vertical="center" wrapText="1"/>
    </xf>
    <xf numFmtId="0" fontId="4" fillId="5" borderId="50" xfId="0" applyFont="1" applyFill="1" applyBorder="1" applyAlignment="1">
      <alignment horizontal="left" vertical="center" wrapText="1"/>
    </xf>
    <xf numFmtId="0" fontId="4" fillId="5" borderId="43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8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49" fontId="4" fillId="3" borderId="28" xfId="0" applyNumberFormat="1" applyFont="1" applyFill="1" applyBorder="1" applyAlignment="1">
      <alignment horizontal="center" vertical="center" wrapText="1"/>
    </xf>
    <xf numFmtId="49" fontId="4" fillId="3" borderId="27" xfId="0" applyNumberFormat="1" applyFont="1" applyFill="1" applyBorder="1" applyAlignment="1">
      <alignment horizontal="center" vertical="center" wrapText="1"/>
    </xf>
    <xf numFmtId="49" fontId="4" fillId="3" borderId="26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84" xfId="0" applyNumberFormat="1" applyFont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7" borderId="56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left" vertical="center" wrapText="1"/>
    </xf>
    <xf numFmtId="49" fontId="4" fillId="5" borderId="15" xfId="0" applyNumberFormat="1" applyFont="1" applyFill="1" applyBorder="1" applyAlignment="1">
      <alignment horizontal="center" vertical="center" wrapText="1"/>
    </xf>
    <xf numFmtId="49" fontId="4" fillId="5" borderId="20" xfId="0" applyNumberFormat="1" applyFont="1" applyFill="1" applyBorder="1" applyAlignment="1">
      <alignment horizontal="center" vertical="center" wrapText="1"/>
    </xf>
    <xf numFmtId="49" fontId="4" fillId="5" borderId="47" xfId="0" applyNumberFormat="1" applyFont="1" applyFill="1" applyBorder="1" applyAlignment="1">
      <alignment horizontal="center" vertical="center" wrapText="1"/>
    </xf>
    <xf numFmtId="49" fontId="4" fillId="5" borderId="48" xfId="0" applyNumberFormat="1" applyFont="1" applyFill="1" applyBorder="1" applyAlignment="1">
      <alignment horizontal="center" vertical="center" wrapText="1"/>
    </xf>
    <xf numFmtId="49" fontId="4" fillId="5" borderId="49" xfId="0" applyNumberFormat="1" applyFont="1" applyFill="1" applyBorder="1" applyAlignment="1">
      <alignment horizontal="center" vertical="center" wrapText="1"/>
    </xf>
    <xf numFmtId="49" fontId="5" fillId="0" borderId="63" xfId="0" applyNumberFormat="1" applyFont="1" applyFill="1" applyBorder="1" applyAlignment="1">
      <alignment horizontal="center" vertical="center" wrapText="1"/>
    </xf>
    <xf numFmtId="49" fontId="5" fillId="0" borderId="69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82" xfId="0" applyNumberFormat="1" applyFont="1" applyFill="1" applyBorder="1" applyAlignment="1">
      <alignment horizontal="center" vertical="center" wrapText="1"/>
    </xf>
    <xf numFmtId="49" fontId="5" fillId="0" borderId="75" xfId="0" applyNumberFormat="1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5" fillId="7" borderId="74" xfId="0" applyFont="1" applyFill="1" applyBorder="1" applyAlignment="1">
      <alignment horizontal="left" vertical="center" wrapText="1"/>
    </xf>
    <xf numFmtId="0" fontId="5" fillId="7" borderId="93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</cellXfs>
  <cellStyles count="1">
    <cellStyle name="표준" xfId="0" builtinId="0"/>
  </cellStyles>
  <dxfs count="6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0000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05"/>
  <sheetViews>
    <sheetView tabSelected="1" zoomScale="115" zoomScaleNormal="115" zoomScaleSheetLayoutView="70" zoomScalePageLayoutView="70" workbookViewId="0">
      <pane ySplit="3" topLeftCell="A19" activePane="bottomLeft" state="frozen"/>
      <selection pane="bottomLeft" activeCell="B1" sqref="B1:S1"/>
    </sheetView>
  </sheetViews>
  <sheetFormatPr defaultColWidth="9" defaultRowHeight="13.5" x14ac:dyDescent="0.3"/>
  <cols>
    <col min="1" max="1" width="0.375" style="1" customWidth="1"/>
    <col min="2" max="3" width="5.125" style="1" customWidth="1"/>
    <col min="4" max="4" width="50.625" style="1" customWidth="1"/>
    <col min="5" max="5" width="12.5" style="1" bestFit="1" customWidth="1"/>
    <col min="6" max="6" width="9.625" style="1" customWidth="1"/>
    <col min="7" max="8" width="7.625" style="110" customWidth="1"/>
    <col min="9" max="9" width="7.625" style="111" customWidth="1"/>
    <col min="10" max="15" width="8.625" style="125" customWidth="1"/>
    <col min="16" max="16" width="10.25" style="125" bestFit="1" customWidth="1"/>
    <col min="17" max="17" width="8.625" style="125" customWidth="1"/>
    <col min="18" max="19" width="10.375" style="125" bestFit="1" customWidth="1"/>
    <col min="20" max="21" width="9" style="1"/>
    <col min="22" max="22" width="12.125" style="1" bestFit="1" customWidth="1"/>
    <col min="23" max="23" width="7.875" style="1" customWidth="1"/>
    <col min="24" max="16384" width="9" style="1"/>
  </cols>
  <sheetData>
    <row r="1" spans="2:20" ht="42" thickBot="1" x14ac:dyDescent="0.35">
      <c r="B1" s="186" t="s">
        <v>235</v>
      </c>
      <c r="C1" s="186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</row>
    <row r="2" spans="2:20" x14ac:dyDescent="0.3">
      <c r="B2" s="199" t="s">
        <v>18</v>
      </c>
      <c r="C2" s="200"/>
      <c r="D2" s="197" t="s">
        <v>17</v>
      </c>
      <c r="E2" s="197" t="s">
        <v>28</v>
      </c>
      <c r="F2" s="203" t="s">
        <v>16</v>
      </c>
      <c r="G2" s="68" t="s">
        <v>15</v>
      </c>
      <c r="H2" s="205" t="s">
        <v>31</v>
      </c>
      <c r="I2" s="8" t="s">
        <v>14</v>
      </c>
      <c r="J2" s="188" t="s">
        <v>13</v>
      </c>
      <c r="K2" s="189"/>
      <c r="L2" s="189"/>
      <c r="M2" s="189"/>
      <c r="N2" s="189"/>
      <c r="O2" s="189"/>
      <c r="P2" s="189"/>
      <c r="Q2" s="189"/>
      <c r="R2" s="189"/>
      <c r="S2" s="190"/>
    </row>
    <row r="3" spans="2:20" ht="24.95" customHeight="1" thickBot="1" x14ac:dyDescent="0.35">
      <c r="B3" s="201"/>
      <c r="C3" s="202"/>
      <c r="D3" s="198"/>
      <c r="E3" s="198"/>
      <c r="F3" s="204"/>
      <c r="G3" s="69">
        <f xml:space="preserve"> SUM(G4,G10,G15,G42,G99,G100)</f>
        <v>181</v>
      </c>
      <c r="H3" s="206"/>
      <c r="I3" s="69">
        <f xml:space="preserve"> SUM(I4,I10,I15,I42,I99,I100)</f>
        <v>8156</v>
      </c>
      <c r="J3" s="9" t="s">
        <v>12</v>
      </c>
      <c r="K3" s="9" t="s">
        <v>11</v>
      </c>
      <c r="L3" s="9" t="s">
        <v>10</v>
      </c>
      <c r="M3" s="9" t="s">
        <v>9</v>
      </c>
      <c r="N3" s="9" t="s">
        <v>8</v>
      </c>
      <c r="O3" s="9" t="s">
        <v>7</v>
      </c>
      <c r="P3" s="9" t="s">
        <v>6</v>
      </c>
      <c r="Q3" s="9" t="s">
        <v>5</v>
      </c>
      <c r="R3" s="9" t="s">
        <v>4</v>
      </c>
      <c r="S3" s="10" t="s">
        <v>3</v>
      </c>
    </row>
    <row r="4" spans="2:20" ht="15" customHeight="1" thickTop="1" x14ac:dyDescent="0.3">
      <c r="B4" s="226" t="s">
        <v>77</v>
      </c>
      <c r="C4" s="227"/>
      <c r="D4" s="228"/>
      <c r="E4" s="11"/>
      <c r="F4" s="12"/>
      <c r="G4" s="70">
        <f>SUM(G5:G9)</f>
        <v>15</v>
      </c>
      <c r="H4" s="71"/>
      <c r="I4" s="71">
        <f>SUM(I5:I9)</f>
        <v>515</v>
      </c>
      <c r="J4" s="216"/>
      <c r="K4" s="217"/>
      <c r="L4" s="217"/>
      <c r="M4" s="217"/>
      <c r="N4" s="217"/>
      <c r="O4" s="217"/>
      <c r="P4" s="217"/>
      <c r="Q4" s="217"/>
      <c r="R4" s="217"/>
      <c r="S4" s="218"/>
    </row>
    <row r="5" spans="2:20" ht="15" customHeight="1" x14ac:dyDescent="0.3">
      <c r="B5" s="209" t="s">
        <v>57</v>
      </c>
      <c r="C5" s="212" t="s">
        <v>29</v>
      </c>
      <c r="D5" s="13" t="s">
        <v>22</v>
      </c>
      <c r="E5" s="14" t="s">
        <v>238</v>
      </c>
      <c r="F5" s="14" t="s">
        <v>76</v>
      </c>
      <c r="G5" s="72">
        <v>1</v>
      </c>
      <c r="H5" s="72">
        <v>35</v>
      </c>
      <c r="I5" s="73">
        <v>35</v>
      </c>
      <c r="J5" s="195" t="s">
        <v>71</v>
      </c>
      <c r="K5" s="195"/>
      <c r="L5" s="195"/>
      <c r="M5" s="195"/>
      <c r="N5" s="195"/>
      <c r="O5" s="195"/>
      <c r="P5" s="195"/>
      <c r="Q5" s="195"/>
      <c r="R5" s="195"/>
      <c r="S5" s="196"/>
    </row>
    <row r="6" spans="2:20" ht="15" customHeight="1" x14ac:dyDescent="0.3">
      <c r="B6" s="210"/>
      <c r="C6" s="212"/>
      <c r="D6" s="50" t="s">
        <v>23</v>
      </c>
      <c r="E6" s="51" t="s">
        <v>238</v>
      </c>
      <c r="F6" s="17" t="s">
        <v>32</v>
      </c>
      <c r="G6" s="74">
        <v>2</v>
      </c>
      <c r="H6" s="74">
        <v>35</v>
      </c>
      <c r="I6" s="74">
        <v>70</v>
      </c>
      <c r="J6" s="223" t="s">
        <v>130</v>
      </c>
      <c r="K6" s="224"/>
      <c r="L6" s="224"/>
      <c r="M6" s="224"/>
      <c r="N6" s="224"/>
      <c r="O6" s="224" t="s">
        <v>131</v>
      </c>
      <c r="P6" s="224"/>
      <c r="Q6" s="224"/>
      <c r="R6" s="224"/>
      <c r="S6" s="225"/>
    </row>
    <row r="7" spans="2:20" ht="15" customHeight="1" x14ac:dyDescent="0.3">
      <c r="B7" s="210"/>
      <c r="C7" s="180"/>
      <c r="D7" s="50" t="s">
        <v>26</v>
      </c>
      <c r="E7" s="51" t="s">
        <v>238</v>
      </c>
      <c r="F7" s="17" t="s">
        <v>63</v>
      </c>
      <c r="G7" s="74">
        <v>2</v>
      </c>
      <c r="H7" s="74">
        <v>35</v>
      </c>
      <c r="I7" s="74">
        <v>70</v>
      </c>
      <c r="J7" s="223" t="s">
        <v>132</v>
      </c>
      <c r="K7" s="224"/>
      <c r="L7" s="224"/>
      <c r="M7" s="224"/>
      <c r="N7" s="224"/>
      <c r="O7" s="224" t="s">
        <v>133</v>
      </c>
      <c r="P7" s="224"/>
      <c r="Q7" s="224"/>
      <c r="R7" s="224"/>
      <c r="S7" s="225"/>
    </row>
    <row r="8" spans="2:20" ht="15" customHeight="1" x14ac:dyDescent="0.3">
      <c r="B8" s="210"/>
      <c r="C8" s="31" t="s">
        <v>30</v>
      </c>
      <c r="D8" s="15" t="s">
        <v>25</v>
      </c>
      <c r="E8" s="16" t="s">
        <v>238</v>
      </c>
      <c r="F8" s="16" t="s">
        <v>33</v>
      </c>
      <c r="G8" s="75">
        <v>1</v>
      </c>
      <c r="H8" s="75">
        <v>25</v>
      </c>
      <c r="I8" s="75">
        <v>25</v>
      </c>
      <c r="J8" s="219" t="s">
        <v>62</v>
      </c>
      <c r="K8" s="160"/>
      <c r="L8" s="160"/>
      <c r="M8" s="160"/>
      <c r="N8" s="220"/>
      <c r="O8" s="221" t="s">
        <v>134</v>
      </c>
      <c r="P8" s="221"/>
      <c r="Q8" s="221"/>
      <c r="R8" s="221"/>
      <c r="S8" s="222"/>
    </row>
    <row r="9" spans="2:20" ht="15" customHeight="1" x14ac:dyDescent="0.3">
      <c r="B9" s="210"/>
      <c r="C9" s="29" t="s">
        <v>29</v>
      </c>
      <c r="D9" s="52" t="s">
        <v>27</v>
      </c>
      <c r="E9" s="53" t="s">
        <v>66</v>
      </c>
      <c r="F9" s="53" t="s">
        <v>32</v>
      </c>
      <c r="G9" s="76">
        <v>9</v>
      </c>
      <c r="H9" s="76">
        <v>35</v>
      </c>
      <c r="I9" s="76">
        <v>315</v>
      </c>
      <c r="J9" s="192" t="s">
        <v>0</v>
      </c>
      <c r="K9" s="193"/>
      <c r="L9" s="193"/>
      <c r="M9" s="193"/>
      <c r="N9" s="193"/>
      <c r="O9" s="193"/>
      <c r="P9" s="193"/>
      <c r="Q9" s="193"/>
      <c r="R9" s="193"/>
      <c r="S9" s="194"/>
    </row>
    <row r="10" spans="2:20" ht="15" customHeight="1" x14ac:dyDescent="0.3">
      <c r="B10" s="167" t="s">
        <v>138</v>
      </c>
      <c r="C10" s="168"/>
      <c r="D10" s="208"/>
      <c r="E10" s="32"/>
      <c r="F10" s="18"/>
      <c r="G10" s="77">
        <f>SUM(G11:G14)</f>
        <v>8</v>
      </c>
      <c r="H10" s="77"/>
      <c r="I10" s="77">
        <f>SUM(I11:I14)</f>
        <v>461</v>
      </c>
      <c r="J10" s="214"/>
      <c r="K10" s="214"/>
      <c r="L10" s="214"/>
      <c r="M10" s="214"/>
      <c r="N10" s="214"/>
      <c r="O10" s="214"/>
      <c r="P10" s="214"/>
      <c r="Q10" s="214"/>
      <c r="R10" s="214"/>
      <c r="S10" s="215"/>
    </row>
    <row r="11" spans="2:20" ht="15" customHeight="1" x14ac:dyDescent="0.3">
      <c r="B11" s="177" t="s">
        <v>56</v>
      </c>
      <c r="C11" s="231"/>
      <c r="D11" s="126" t="s">
        <v>206</v>
      </c>
      <c r="E11" s="127" t="s">
        <v>66</v>
      </c>
      <c r="F11" s="127" t="s">
        <v>35</v>
      </c>
      <c r="G11" s="134">
        <v>2</v>
      </c>
      <c r="H11" s="134">
        <v>28</v>
      </c>
      <c r="I11" s="135">
        <f t="shared" ref="I11" si="0">G11*H11</f>
        <v>56</v>
      </c>
      <c r="J11" s="112"/>
      <c r="K11" s="207" t="s">
        <v>75</v>
      </c>
      <c r="L11" s="207"/>
      <c r="M11" s="207" t="s">
        <v>135</v>
      </c>
      <c r="N11" s="207"/>
      <c r="O11" s="112"/>
      <c r="P11" s="112"/>
      <c r="Q11" s="112"/>
      <c r="R11" s="112"/>
      <c r="S11" s="113"/>
      <c r="T11" s="6"/>
    </row>
    <row r="12" spans="2:20" ht="15" customHeight="1" x14ac:dyDescent="0.3">
      <c r="B12" s="178"/>
      <c r="C12" s="232"/>
      <c r="D12" s="128" t="s">
        <v>208</v>
      </c>
      <c r="E12" s="129" t="s">
        <v>73</v>
      </c>
      <c r="F12" s="58" t="s">
        <v>212</v>
      </c>
      <c r="G12" s="95">
        <v>2</v>
      </c>
      <c r="H12" s="95">
        <v>100</v>
      </c>
      <c r="I12" s="95">
        <f t="shared" ref="I12" si="1">G12*H12</f>
        <v>200</v>
      </c>
      <c r="J12" s="114"/>
      <c r="K12" s="114"/>
      <c r="L12" s="114"/>
      <c r="M12" s="25" t="s">
        <v>205</v>
      </c>
      <c r="N12" s="114"/>
      <c r="O12" s="114"/>
      <c r="P12" s="25" t="s">
        <v>205</v>
      </c>
      <c r="Q12" s="114"/>
      <c r="R12" s="114"/>
      <c r="S12" s="115"/>
      <c r="T12" s="6"/>
    </row>
    <row r="13" spans="2:20" ht="15" customHeight="1" x14ac:dyDescent="0.3">
      <c r="B13" s="178"/>
      <c r="C13" s="232"/>
      <c r="D13" s="128" t="s">
        <v>210</v>
      </c>
      <c r="E13" s="129" t="s">
        <v>73</v>
      </c>
      <c r="F13" s="58" t="s">
        <v>74</v>
      </c>
      <c r="G13" s="95">
        <v>1</v>
      </c>
      <c r="H13" s="95">
        <v>100</v>
      </c>
      <c r="I13" s="95">
        <f t="shared" ref="I13" si="2">G13*H13</f>
        <v>100</v>
      </c>
      <c r="J13" s="114"/>
      <c r="K13" s="114"/>
      <c r="L13" s="114"/>
      <c r="M13" s="114"/>
      <c r="N13" s="114"/>
      <c r="O13" s="114"/>
      <c r="P13" s="114"/>
      <c r="Q13" s="114"/>
      <c r="R13" s="25" t="s">
        <v>205</v>
      </c>
      <c r="S13" s="115"/>
      <c r="T13" s="6"/>
    </row>
    <row r="14" spans="2:20" ht="15" customHeight="1" x14ac:dyDescent="0.3">
      <c r="B14" s="178"/>
      <c r="C14" s="232"/>
      <c r="D14" s="130" t="s">
        <v>211</v>
      </c>
      <c r="E14" s="131" t="s">
        <v>66</v>
      </c>
      <c r="F14" s="131" t="s">
        <v>72</v>
      </c>
      <c r="G14" s="136">
        <v>3</v>
      </c>
      <c r="H14" s="136">
        <v>35</v>
      </c>
      <c r="I14" s="92">
        <f t="shared" ref="I14" si="3">G14*H14</f>
        <v>105</v>
      </c>
      <c r="J14" s="116"/>
      <c r="K14" s="116"/>
      <c r="L14" s="116"/>
      <c r="M14" s="116"/>
      <c r="N14" s="116"/>
      <c r="O14" s="117" t="s">
        <v>184</v>
      </c>
      <c r="P14" s="116"/>
      <c r="Q14" s="164" t="s">
        <v>213</v>
      </c>
      <c r="R14" s="165"/>
      <c r="S14" s="166"/>
      <c r="T14" s="6"/>
    </row>
    <row r="15" spans="2:20" ht="15" customHeight="1" x14ac:dyDescent="0.3">
      <c r="B15" s="167" t="s">
        <v>139</v>
      </c>
      <c r="C15" s="168"/>
      <c r="D15" s="169"/>
      <c r="E15" s="33"/>
      <c r="F15" s="27"/>
      <c r="G15" s="78">
        <f>SUM(G16:G41)</f>
        <v>67</v>
      </c>
      <c r="H15" s="78"/>
      <c r="I15" s="79">
        <f>SUM(I16:I41)</f>
        <v>4600</v>
      </c>
      <c r="J15" s="162"/>
      <c r="K15" s="162"/>
      <c r="L15" s="162"/>
      <c r="M15" s="162"/>
      <c r="N15" s="162"/>
      <c r="O15" s="162"/>
      <c r="P15" s="162"/>
      <c r="Q15" s="162"/>
      <c r="R15" s="162"/>
      <c r="S15" s="163"/>
    </row>
    <row r="16" spans="2:20" ht="15" customHeight="1" x14ac:dyDescent="0.3">
      <c r="B16" s="177" t="s">
        <v>55</v>
      </c>
      <c r="C16" s="180" t="s">
        <v>29</v>
      </c>
      <c r="D16" s="132" t="s">
        <v>78</v>
      </c>
      <c r="E16" s="19" t="s">
        <v>66</v>
      </c>
      <c r="F16" s="20" t="s">
        <v>44</v>
      </c>
      <c r="G16" s="80">
        <v>2</v>
      </c>
      <c r="H16" s="80">
        <v>25</v>
      </c>
      <c r="I16" s="81">
        <v>50</v>
      </c>
      <c r="J16" s="23"/>
      <c r="K16" s="23"/>
      <c r="L16" s="23"/>
      <c r="M16" s="23" t="s">
        <v>145</v>
      </c>
      <c r="N16" s="23"/>
      <c r="O16" s="23"/>
      <c r="P16" s="23"/>
      <c r="Q16" s="23"/>
      <c r="R16" s="23" t="s">
        <v>159</v>
      </c>
      <c r="S16" s="24"/>
    </row>
    <row r="17" spans="2:22" ht="15" customHeight="1" x14ac:dyDescent="0.3">
      <c r="B17" s="178"/>
      <c r="C17" s="179"/>
      <c r="D17" s="128" t="s">
        <v>207</v>
      </c>
      <c r="E17" s="44" t="s">
        <v>81</v>
      </c>
      <c r="F17" s="44" t="s">
        <v>2</v>
      </c>
      <c r="G17" s="82">
        <v>2</v>
      </c>
      <c r="H17" s="82">
        <v>25</v>
      </c>
      <c r="I17" s="83">
        <v>50</v>
      </c>
      <c r="J17" s="25"/>
      <c r="K17" s="25"/>
      <c r="L17" s="25"/>
      <c r="M17" s="25"/>
      <c r="N17" s="25" t="s">
        <v>148</v>
      </c>
      <c r="O17" s="25"/>
      <c r="P17" s="25" t="s">
        <v>170</v>
      </c>
      <c r="Q17" s="25"/>
      <c r="R17" s="25"/>
      <c r="S17" s="26"/>
    </row>
    <row r="18" spans="2:22" ht="15" customHeight="1" x14ac:dyDescent="0.3">
      <c r="B18" s="178"/>
      <c r="C18" s="179"/>
      <c r="D18" s="133" t="s">
        <v>209</v>
      </c>
      <c r="E18" s="21" t="s">
        <v>66</v>
      </c>
      <c r="F18" s="22" t="s">
        <v>2</v>
      </c>
      <c r="G18" s="84">
        <v>2</v>
      </c>
      <c r="H18" s="84">
        <v>25</v>
      </c>
      <c r="I18" s="85">
        <v>50</v>
      </c>
      <c r="J18" s="25"/>
      <c r="K18" s="25"/>
      <c r="L18" s="25"/>
      <c r="M18" s="25"/>
      <c r="N18" s="25" t="s">
        <v>182</v>
      </c>
      <c r="O18" s="25"/>
      <c r="P18" s="25" t="s">
        <v>151</v>
      </c>
      <c r="Q18" s="25"/>
      <c r="R18" s="25"/>
      <c r="S18" s="26"/>
    </row>
    <row r="19" spans="2:22" ht="15" customHeight="1" x14ac:dyDescent="0.3">
      <c r="B19" s="178"/>
      <c r="C19" s="179"/>
      <c r="D19" s="128" t="s">
        <v>214</v>
      </c>
      <c r="E19" s="44" t="s">
        <v>81</v>
      </c>
      <c r="F19" s="44" t="s">
        <v>44</v>
      </c>
      <c r="G19" s="82">
        <v>2</v>
      </c>
      <c r="H19" s="82">
        <v>25</v>
      </c>
      <c r="I19" s="83">
        <v>50</v>
      </c>
      <c r="J19" s="25"/>
      <c r="K19" s="25"/>
      <c r="L19" s="25" t="s">
        <v>159</v>
      </c>
      <c r="M19" s="25"/>
      <c r="N19" s="25"/>
      <c r="O19" s="25"/>
      <c r="P19" s="25"/>
      <c r="Q19" s="25"/>
      <c r="R19" s="25" t="s">
        <v>163</v>
      </c>
      <c r="S19" s="26"/>
    </row>
    <row r="20" spans="2:22" ht="15" customHeight="1" x14ac:dyDescent="0.3">
      <c r="B20" s="178"/>
      <c r="C20" s="179"/>
      <c r="D20" s="133" t="s">
        <v>79</v>
      </c>
      <c r="E20" s="35" t="s">
        <v>66</v>
      </c>
      <c r="F20" s="35" t="s">
        <v>2</v>
      </c>
      <c r="G20" s="86">
        <v>1</v>
      </c>
      <c r="H20" s="86">
        <v>25</v>
      </c>
      <c r="I20" s="87">
        <v>25</v>
      </c>
      <c r="J20" s="25"/>
      <c r="K20" s="25"/>
      <c r="L20" s="25" t="s">
        <v>158</v>
      </c>
      <c r="M20" s="25"/>
      <c r="N20" s="25"/>
      <c r="O20" s="25"/>
      <c r="P20" s="25"/>
      <c r="Q20" s="25"/>
      <c r="R20" s="25"/>
      <c r="S20" s="26"/>
    </row>
    <row r="21" spans="2:22" ht="15" customHeight="1" x14ac:dyDescent="0.3">
      <c r="B21" s="178"/>
      <c r="C21" s="181"/>
      <c r="D21" s="130" t="s">
        <v>227</v>
      </c>
      <c r="E21" s="37" t="s">
        <v>66</v>
      </c>
      <c r="F21" s="37" t="s">
        <v>80</v>
      </c>
      <c r="G21" s="88">
        <v>4</v>
      </c>
      <c r="H21" s="88">
        <v>50</v>
      </c>
      <c r="I21" s="88">
        <v>200</v>
      </c>
      <c r="J21" s="116"/>
      <c r="K21" s="116"/>
      <c r="L21" s="116"/>
      <c r="M21" s="164" t="s">
        <v>239</v>
      </c>
      <c r="N21" s="165"/>
      <c r="O21" s="165"/>
      <c r="P21" s="165"/>
      <c r="Q21" s="165"/>
      <c r="R21" s="165"/>
      <c r="S21" s="166"/>
    </row>
    <row r="22" spans="2:22" ht="15" customHeight="1" x14ac:dyDescent="0.3">
      <c r="B22" s="177" t="s">
        <v>53</v>
      </c>
      <c r="C22" s="180" t="s">
        <v>29</v>
      </c>
      <c r="D22" s="211" t="s">
        <v>38</v>
      </c>
      <c r="E22" s="45" t="s">
        <v>82</v>
      </c>
      <c r="F22" s="45" t="s">
        <v>220</v>
      </c>
      <c r="G22" s="89">
        <v>6</v>
      </c>
      <c r="H22" s="89">
        <v>100</v>
      </c>
      <c r="I22" s="90">
        <v>600</v>
      </c>
      <c r="J22" s="23"/>
      <c r="K22" s="23" t="s">
        <v>155</v>
      </c>
      <c r="L22" s="23" t="s">
        <v>162</v>
      </c>
      <c r="M22" s="23" t="s">
        <v>172</v>
      </c>
      <c r="N22" s="23" t="s">
        <v>180</v>
      </c>
      <c r="O22" s="23" t="s">
        <v>162</v>
      </c>
      <c r="P22" s="23" t="s">
        <v>191</v>
      </c>
      <c r="Q22" s="23"/>
      <c r="R22" s="23"/>
      <c r="S22" s="24"/>
    </row>
    <row r="23" spans="2:22" x14ac:dyDescent="0.3">
      <c r="B23" s="178"/>
      <c r="C23" s="179"/>
      <c r="D23" s="176"/>
      <c r="E23" s="35" t="s">
        <v>66</v>
      </c>
      <c r="F23" s="35" t="s">
        <v>42</v>
      </c>
      <c r="G23" s="86">
        <v>3</v>
      </c>
      <c r="H23" s="86">
        <v>30</v>
      </c>
      <c r="I23" s="87">
        <v>90</v>
      </c>
      <c r="J23" s="25"/>
      <c r="K23" s="25"/>
      <c r="L23" s="25"/>
      <c r="M23" s="56" t="s">
        <v>154</v>
      </c>
      <c r="N23" s="57"/>
      <c r="O23" s="25" t="s">
        <v>182</v>
      </c>
      <c r="P23" s="25" t="s">
        <v>154</v>
      </c>
      <c r="Q23" s="25"/>
      <c r="R23" s="25"/>
      <c r="S23" s="26"/>
      <c r="U23" s="3"/>
    </row>
    <row r="24" spans="2:22" ht="15" customHeight="1" x14ac:dyDescent="0.3">
      <c r="B24" s="178"/>
      <c r="C24" s="179"/>
      <c r="D24" s="176" t="s">
        <v>39</v>
      </c>
      <c r="E24" s="44" t="s">
        <v>81</v>
      </c>
      <c r="F24" s="44" t="s">
        <v>42</v>
      </c>
      <c r="G24" s="82">
        <v>1</v>
      </c>
      <c r="H24" s="82">
        <v>30</v>
      </c>
      <c r="I24" s="83">
        <v>30</v>
      </c>
      <c r="J24" s="25"/>
      <c r="K24" s="25"/>
      <c r="L24" s="25"/>
      <c r="M24" s="25"/>
      <c r="N24" s="25" t="s">
        <v>176</v>
      </c>
      <c r="O24" s="25"/>
      <c r="P24" s="25"/>
      <c r="Q24" s="25"/>
      <c r="R24" s="25"/>
      <c r="S24" s="26"/>
    </row>
    <row r="25" spans="2:22" ht="15" customHeight="1" x14ac:dyDescent="0.3">
      <c r="B25" s="178"/>
      <c r="C25" s="179"/>
      <c r="D25" s="176"/>
      <c r="E25" s="35" t="s">
        <v>66</v>
      </c>
      <c r="F25" s="35" t="s">
        <v>42</v>
      </c>
      <c r="G25" s="86">
        <v>1</v>
      </c>
      <c r="H25" s="86">
        <v>25</v>
      </c>
      <c r="I25" s="87">
        <v>25</v>
      </c>
      <c r="J25" s="25"/>
      <c r="K25" s="25"/>
      <c r="L25" s="25"/>
      <c r="M25" s="25"/>
      <c r="N25" s="25"/>
      <c r="O25" s="25"/>
      <c r="P25" s="25"/>
      <c r="Q25" s="25"/>
      <c r="R25" s="25" t="s">
        <v>145</v>
      </c>
      <c r="S25" s="26"/>
    </row>
    <row r="26" spans="2:22" ht="15" customHeight="1" x14ac:dyDescent="0.3">
      <c r="B26" s="178"/>
      <c r="C26" s="179"/>
      <c r="D26" s="47" t="s">
        <v>40</v>
      </c>
      <c r="E26" s="44" t="s">
        <v>82</v>
      </c>
      <c r="F26" s="44" t="s">
        <v>41</v>
      </c>
      <c r="G26" s="82">
        <v>1</v>
      </c>
      <c r="H26" s="82">
        <v>315</v>
      </c>
      <c r="I26" s="82">
        <v>315</v>
      </c>
      <c r="J26" s="160" t="s">
        <v>136</v>
      </c>
      <c r="K26" s="160"/>
      <c r="L26" s="160"/>
      <c r="M26" s="160"/>
      <c r="N26" s="160"/>
      <c r="O26" s="160"/>
      <c r="P26" s="160"/>
      <c r="Q26" s="160"/>
      <c r="R26" s="160"/>
      <c r="S26" s="161"/>
    </row>
    <row r="27" spans="2:22" ht="15" customHeight="1" x14ac:dyDescent="0.3">
      <c r="B27" s="178"/>
      <c r="C27" s="179"/>
      <c r="D27" s="36" t="s">
        <v>226</v>
      </c>
      <c r="E27" s="37" t="s">
        <v>66</v>
      </c>
      <c r="F27" s="37" t="s">
        <v>37</v>
      </c>
      <c r="G27" s="88">
        <v>15</v>
      </c>
      <c r="H27" s="91">
        <v>120</v>
      </c>
      <c r="I27" s="92">
        <v>1800</v>
      </c>
      <c r="J27" s="116"/>
      <c r="K27" s="116"/>
      <c r="L27" s="116"/>
      <c r="M27" s="164" t="s">
        <v>239</v>
      </c>
      <c r="N27" s="165"/>
      <c r="O27" s="165"/>
      <c r="P27" s="165"/>
      <c r="Q27" s="165"/>
      <c r="R27" s="165"/>
      <c r="S27" s="166"/>
    </row>
    <row r="28" spans="2:22" ht="15" customHeight="1" x14ac:dyDescent="0.3">
      <c r="B28" s="178"/>
      <c r="C28" s="180" t="s">
        <v>43</v>
      </c>
      <c r="D28" s="211" t="s">
        <v>219</v>
      </c>
      <c r="E28" s="45" t="s">
        <v>82</v>
      </c>
      <c r="F28" s="45" t="s">
        <v>220</v>
      </c>
      <c r="G28" s="89">
        <v>2</v>
      </c>
      <c r="H28" s="90">
        <v>25</v>
      </c>
      <c r="I28" s="93">
        <v>50</v>
      </c>
      <c r="J28" s="118"/>
      <c r="K28" s="112"/>
      <c r="L28" s="25" t="s">
        <v>223</v>
      </c>
      <c r="M28" s="25" t="s">
        <v>222</v>
      </c>
      <c r="N28" s="118"/>
      <c r="O28" s="23"/>
      <c r="P28" s="23"/>
      <c r="Q28" s="23"/>
      <c r="R28" s="23"/>
      <c r="S28" s="24"/>
      <c r="U28" s="5"/>
    </row>
    <row r="29" spans="2:22" ht="15" customHeight="1" x14ac:dyDescent="0.3">
      <c r="B29" s="178"/>
      <c r="C29" s="179"/>
      <c r="D29" s="176"/>
      <c r="E29" s="35" t="s">
        <v>66</v>
      </c>
      <c r="F29" s="35" t="s">
        <v>42</v>
      </c>
      <c r="G29" s="86">
        <v>1</v>
      </c>
      <c r="H29" s="87">
        <v>25</v>
      </c>
      <c r="I29" s="94">
        <v>25</v>
      </c>
      <c r="J29" s="114"/>
      <c r="K29" s="25" t="s">
        <v>154</v>
      </c>
      <c r="L29" s="114"/>
      <c r="M29" s="25"/>
      <c r="N29" s="25"/>
      <c r="O29" s="25"/>
      <c r="P29" s="25"/>
      <c r="Q29" s="25"/>
      <c r="R29" s="25"/>
      <c r="S29" s="26"/>
      <c r="U29" s="5"/>
    </row>
    <row r="30" spans="2:22" ht="15" customHeight="1" x14ac:dyDescent="0.3">
      <c r="B30" s="178"/>
      <c r="C30" s="179"/>
      <c r="D30" s="156" t="s">
        <v>225</v>
      </c>
      <c r="E30" s="48" t="s">
        <v>81</v>
      </c>
      <c r="F30" s="44" t="s">
        <v>42</v>
      </c>
      <c r="G30" s="82">
        <v>1</v>
      </c>
      <c r="H30" s="82">
        <v>25</v>
      </c>
      <c r="I30" s="83">
        <v>25</v>
      </c>
      <c r="J30" s="25"/>
      <c r="K30" s="25"/>
      <c r="L30" s="25"/>
      <c r="M30" s="25"/>
      <c r="N30" s="25" t="s">
        <v>178</v>
      </c>
      <c r="O30" s="25"/>
      <c r="P30" s="25"/>
      <c r="Q30" s="25"/>
      <c r="R30" s="25"/>
      <c r="S30" s="26"/>
      <c r="U30" s="3"/>
    </row>
    <row r="31" spans="2:22" ht="15" customHeight="1" x14ac:dyDescent="0.3">
      <c r="B31" s="178"/>
      <c r="C31" s="179"/>
      <c r="D31" s="156"/>
      <c r="E31" s="40" t="s">
        <v>66</v>
      </c>
      <c r="F31" s="35" t="s">
        <v>42</v>
      </c>
      <c r="G31" s="86">
        <v>1</v>
      </c>
      <c r="H31" s="86">
        <v>25</v>
      </c>
      <c r="I31" s="87">
        <v>25</v>
      </c>
      <c r="J31" s="25"/>
      <c r="K31" s="25"/>
      <c r="L31" s="25"/>
      <c r="M31" s="25"/>
      <c r="N31" s="25"/>
      <c r="O31" s="25"/>
      <c r="P31" s="25"/>
      <c r="Q31" s="25"/>
      <c r="R31" s="25"/>
      <c r="S31" s="26" t="s">
        <v>192</v>
      </c>
      <c r="U31" s="3"/>
    </row>
    <row r="32" spans="2:22" ht="15" customHeight="1" x14ac:dyDescent="0.3">
      <c r="B32" s="178"/>
      <c r="C32" s="179"/>
      <c r="D32" s="46" t="s">
        <v>224</v>
      </c>
      <c r="E32" s="44" t="s">
        <v>82</v>
      </c>
      <c r="F32" s="44" t="s">
        <v>221</v>
      </c>
      <c r="G32" s="82">
        <v>1</v>
      </c>
      <c r="H32" s="83">
        <v>300</v>
      </c>
      <c r="I32" s="95">
        <v>300</v>
      </c>
      <c r="J32" s="160" t="s">
        <v>137</v>
      </c>
      <c r="K32" s="160"/>
      <c r="L32" s="160"/>
      <c r="M32" s="160"/>
      <c r="N32" s="160"/>
      <c r="O32" s="160"/>
      <c r="P32" s="160"/>
      <c r="Q32" s="160"/>
      <c r="R32" s="160"/>
      <c r="S32" s="161"/>
      <c r="T32" s="6"/>
      <c r="U32" s="3"/>
      <c r="V32" s="6"/>
    </row>
    <row r="33" spans="2:22" ht="15" customHeight="1" x14ac:dyDescent="0.3">
      <c r="B33" s="191"/>
      <c r="C33" s="181"/>
      <c r="D33" s="36" t="s">
        <v>228</v>
      </c>
      <c r="E33" s="37" t="s">
        <v>66</v>
      </c>
      <c r="F33" s="37" t="s">
        <v>37</v>
      </c>
      <c r="G33" s="88">
        <v>3</v>
      </c>
      <c r="H33" s="88">
        <v>30</v>
      </c>
      <c r="I33" s="91">
        <v>90</v>
      </c>
      <c r="J33" s="116"/>
      <c r="K33" s="116"/>
      <c r="L33" s="116"/>
      <c r="M33" s="164" t="s">
        <v>239</v>
      </c>
      <c r="N33" s="165"/>
      <c r="O33" s="165"/>
      <c r="P33" s="165"/>
      <c r="Q33" s="165"/>
      <c r="R33" s="165"/>
      <c r="S33" s="166"/>
    </row>
    <row r="34" spans="2:22" ht="15" customHeight="1" x14ac:dyDescent="0.3">
      <c r="B34" s="177" t="s">
        <v>54</v>
      </c>
      <c r="C34" s="179" t="s">
        <v>29</v>
      </c>
      <c r="D34" s="39" t="s">
        <v>83</v>
      </c>
      <c r="E34" s="38" t="s">
        <v>66</v>
      </c>
      <c r="F34" s="38" t="s">
        <v>2</v>
      </c>
      <c r="G34" s="96">
        <v>1</v>
      </c>
      <c r="H34" s="96">
        <v>15</v>
      </c>
      <c r="I34" s="97">
        <v>15</v>
      </c>
      <c r="J34" s="23"/>
      <c r="K34" s="23"/>
      <c r="L34" s="23"/>
      <c r="M34" s="23"/>
      <c r="N34" s="23"/>
      <c r="O34" s="23"/>
      <c r="P34" s="119" t="s">
        <v>145</v>
      </c>
      <c r="Q34" s="118"/>
      <c r="R34" s="23"/>
      <c r="S34" s="24"/>
    </row>
    <row r="35" spans="2:22" ht="15" customHeight="1" x14ac:dyDescent="0.3">
      <c r="B35" s="178"/>
      <c r="C35" s="179"/>
      <c r="D35" s="34" t="s">
        <v>84</v>
      </c>
      <c r="E35" s="35" t="s">
        <v>66</v>
      </c>
      <c r="F35" s="35" t="s">
        <v>2</v>
      </c>
      <c r="G35" s="86">
        <v>1</v>
      </c>
      <c r="H35" s="86">
        <v>25</v>
      </c>
      <c r="I35" s="87">
        <v>25</v>
      </c>
      <c r="J35" s="25"/>
      <c r="K35" s="25"/>
      <c r="L35" s="25"/>
      <c r="M35" s="25"/>
      <c r="N35" s="25" t="s">
        <v>152</v>
      </c>
      <c r="O35" s="25"/>
      <c r="P35" s="25"/>
      <c r="Q35" s="25"/>
      <c r="R35" s="25"/>
      <c r="S35" s="26"/>
    </row>
    <row r="36" spans="2:22" ht="15" customHeight="1" x14ac:dyDescent="0.3">
      <c r="B36" s="178"/>
      <c r="C36" s="179"/>
      <c r="D36" s="47" t="s">
        <v>85</v>
      </c>
      <c r="E36" s="44" t="s">
        <v>81</v>
      </c>
      <c r="F36" s="44" t="s">
        <v>42</v>
      </c>
      <c r="G36" s="82">
        <v>2</v>
      </c>
      <c r="H36" s="82">
        <v>30</v>
      </c>
      <c r="I36" s="83">
        <v>60</v>
      </c>
      <c r="J36" s="25"/>
      <c r="K36" s="25"/>
      <c r="L36" s="25" t="s">
        <v>156</v>
      </c>
      <c r="M36" s="25"/>
      <c r="N36" s="25"/>
      <c r="O36" s="25"/>
      <c r="P36" s="25"/>
      <c r="Q36" s="25"/>
      <c r="R36" s="25"/>
      <c r="S36" s="26" t="s">
        <v>192</v>
      </c>
    </row>
    <row r="37" spans="2:22" ht="15" customHeight="1" x14ac:dyDescent="0.3">
      <c r="B37" s="178"/>
      <c r="C37" s="179"/>
      <c r="D37" s="34" t="s">
        <v>86</v>
      </c>
      <c r="E37" s="35" t="s">
        <v>66</v>
      </c>
      <c r="F37" s="35" t="s">
        <v>45</v>
      </c>
      <c r="G37" s="86">
        <v>1</v>
      </c>
      <c r="H37" s="86">
        <v>25</v>
      </c>
      <c r="I37" s="87">
        <v>25</v>
      </c>
      <c r="J37" s="25"/>
      <c r="K37" s="25"/>
      <c r="L37" s="25"/>
      <c r="M37" s="25"/>
      <c r="N37" s="25"/>
      <c r="O37" s="25" t="s">
        <v>185</v>
      </c>
      <c r="P37" s="25"/>
      <c r="Q37" s="25"/>
      <c r="R37" s="25"/>
      <c r="S37" s="26"/>
    </row>
    <row r="38" spans="2:22" ht="15" customHeight="1" x14ac:dyDescent="0.3">
      <c r="B38" s="178"/>
      <c r="C38" s="179"/>
      <c r="D38" s="128" t="s">
        <v>87</v>
      </c>
      <c r="E38" s="44" t="s">
        <v>81</v>
      </c>
      <c r="F38" s="44" t="s">
        <v>2</v>
      </c>
      <c r="G38" s="82">
        <v>1</v>
      </c>
      <c r="H38" s="82">
        <v>25</v>
      </c>
      <c r="I38" s="83">
        <v>25</v>
      </c>
      <c r="J38" s="25" t="s">
        <v>141</v>
      </c>
      <c r="K38" s="25"/>
      <c r="L38" s="25"/>
      <c r="M38" s="25"/>
      <c r="N38" s="25"/>
      <c r="O38" s="25"/>
      <c r="P38" s="25"/>
      <c r="Q38" s="25"/>
      <c r="R38" s="25"/>
      <c r="S38" s="26"/>
    </row>
    <row r="39" spans="2:22" ht="15" customHeight="1" x14ac:dyDescent="0.3">
      <c r="B39" s="178"/>
      <c r="C39" s="179"/>
      <c r="D39" s="34" t="s">
        <v>88</v>
      </c>
      <c r="E39" s="35" t="s">
        <v>66</v>
      </c>
      <c r="F39" s="35" t="s">
        <v>2</v>
      </c>
      <c r="G39" s="86">
        <v>1</v>
      </c>
      <c r="H39" s="86">
        <v>25</v>
      </c>
      <c r="I39" s="87">
        <v>25</v>
      </c>
      <c r="J39" s="25"/>
      <c r="K39" s="25" t="s">
        <v>152</v>
      </c>
      <c r="L39" s="25"/>
      <c r="M39" s="25"/>
      <c r="N39" s="25"/>
      <c r="O39" s="25"/>
      <c r="P39" s="25"/>
      <c r="Q39" s="25"/>
      <c r="R39" s="25"/>
      <c r="S39" s="26"/>
    </row>
    <row r="40" spans="2:22" ht="15" customHeight="1" x14ac:dyDescent="0.3">
      <c r="B40" s="178"/>
      <c r="C40" s="179"/>
      <c r="D40" s="142" t="s">
        <v>229</v>
      </c>
      <c r="E40" s="35" t="s">
        <v>66</v>
      </c>
      <c r="F40" s="35" t="s">
        <v>89</v>
      </c>
      <c r="G40" s="86">
        <v>10</v>
      </c>
      <c r="H40" s="86">
        <v>60</v>
      </c>
      <c r="I40" s="87">
        <v>600</v>
      </c>
      <c r="J40" s="164" t="s">
        <v>240</v>
      </c>
      <c r="K40" s="165"/>
      <c r="L40" s="165"/>
      <c r="M40" s="165"/>
      <c r="N40" s="165"/>
      <c r="O40" s="165"/>
      <c r="P40" s="165"/>
      <c r="Q40" s="165"/>
      <c r="R40" s="165"/>
      <c r="S40" s="166"/>
    </row>
    <row r="41" spans="2:22" ht="15" customHeight="1" x14ac:dyDescent="0.3">
      <c r="B41" s="178"/>
      <c r="C41" s="181"/>
      <c r="D41" s="59" t="s">
        <v>230</v>
      </c>
      <c r="E41" s="60" t="s">
        <v>90</v>
      </c>
      <c r="F41" s="61" t="s">
        <v>91</v>
      </c>
      <c r="G41" s="98">
        <v>1</v>
      </c>
      <c r="H41" s="98">
        <v>25</v>
      </c>
      <c r="I41" s="99">
        <v>25</v>
      </c>
      <c r="J41" s="116"/>
      <c r="K41" s="116"/>
      <c r="L41" s="116"/>
      <c r="M41" s="116"/>
      <c r="N41" s="117" t="s">
        <v>177</v>
      </c>
      <c r="O41" s="116"/>
      <c r="P41" s="116"/>
      <c r="Q41" s="116"/>
      <c r="R41" s="116"/>
      <c r="S41" s="120"/>
    </row>
    <row r="42" spans="2:22" ht="15" customHeight="1" x14ac:dyDescent="0.3">
      <c r="B42" s="167" t="s">
        <v>140</v>
      </c>
      <c r="C42" s="168"/>
      <c r="D42" s="213"/>
      <c r="E42" s="11"/>
      <c r="F42" s="12" t="s">
        <v>1</v>
      </c>
      <c r="G42" s="70">
        <f>SUM(G43:G98)</f>
        <v>86</v>
      </c>
      <c r="H42" s="70"/>
      <c r="I42" s="70">
        <f>SUM(I43:I98)</f>
        <v>2455</v>
      </c>
      <c r="J42" s="157"/>
      <c r="K42" s="158"/>
      <c r="L42" s="158"/>
      <c r="M42" s="158"/>
      <c r="N42" s="158"/>
      <c r="O42" s="158"/>
      <c r="P42" s="158"/>
      <c r="Q42" s="158"/>
      <c r="R42" s="158"/>
      <c r="S42" s="159"/>
    </row>
    <row r="43" spans="2:22" ht="15" customHeight="1" x14ac:dyDescent="0.3">
      <c r="B43" s="177" t="s">
        <v>58</v>
      </c>
      <c r="C43" s="180" t="s">
        <v>29</v>
      </c>
      <c r="D43" s="62" t="s">
        <v>92</v>
      </c>
      <c r="E43" s="19" t="s">
        <v>66</v>
      </c>
      <c r="F43" s="19" t="s">
        <v>44</v>
      </c>
      <c r="G43" s="80">
        <v>1</v>
      </c>
      <c r="H43" s="80">
        <v>25</v>
      </c>
      <c r="I43" s="80">
        <v>25</v>
      </c>
      <c r="J43" s="23"/>
      <c r="K43" s="23"/>
      <c r="L43" s="23"/>
      <c r="M43" s="23" t="s">
        <v>170</v>
      </c>
      <c r="N43" s="23"/>
      <c r="O43" s="23"/>
      <c r="P43" s="23"/>
      <c r="Q43" s="23"/>
      <c r="R43" s="23"/>
      <c r="S43" s="24"/>
    </row>
    <row r="44" spans="2:22" ht="15" customHeight="1" x14ac:dyDescent="0.3">
      <c r="B44" s="178"/>
      <c r="C44" s="179"/>
      <c r="D44" s="34" t="s">
        <v>93</v>
      </c>
      <c r="E44" s="35" t="s">
        <v>66</v>
      </c>
      <c r="F44" s="35" t="s">
        <v>44</v>
      </c>
      <c r="G44" s="86">
        <v>2</v>
      </c>
      <c r="H44" s="86">
        <v>25</v>
      </c>
      <c r="I44" s="86">
        <v>50</v>
      </c>
      <c r="J44" s="25"/>
      <c r="K44" s="25" t="s">
        <v>151</v>
      </c>
      <c r="L44" s="25"/>
      <c r="M44" s="25"/>
      <c r="N44" s="25"/>
      <c r="O44" s="25"/>
      <c r="P44" s="25"/>
      <c r="Q44" s="25" t="s">
        <v>182</v>
      </c>
      <c r="R44" s="25"/>
      <c r="S44" s="26"/>
    </row>
    <row r="45" spans="2:22" ht="15" customHeight="1" x14ac:dyDescent="0.3">
      <c r="B45" s="178"/>
      <c r="C45" s="179"/>
      <c r="D45" s="47" t="s">
        <v>46</v>
      </c>
      <c r="E45" s="44" t="s">
        <v>81</v>
      </c>
      <c r="F45" s="44" t="s">
        <v>47</v>
      </c>
      <c r="G45" s="82">
        <v>2</v>
      </c>
      <c r="H45" s="82">
        <v>30</v>
      </c>
      <c r="I45" s="82">
        <v>60</v>
      </c>
      <c r="J45" s="25" t="s">
        <v>145</v>
      </c>
      <c r="K45" s="25"/>
      <c r="L45" s="25"/>
      <c r="M45" s="25" t="s">
        <v>173</v>
      </c>
      <c r="N45" s="25"/>
      <c r="O45" s="25"/>
      <c r="P45" s="25"/>
      <c r="Q45" s="25"/>
      <c r="R45" s="25"/>
      <c r="S45" s="26"/>
    </row>
    <row r="46" spans="2:22" ht="15" customHeight="1" x14ac:dyDescent="0.3">
      <c r="B46" s="178"/>
      <c r="C46" s="179"/>
      <c r="D46" s="34" t="s">
        <v>94</v>
      </c>
      <c r="E46" s="35" t="s">
        <v>66</v>
      </c>
      <c r="F46" s="35" t="s">
        <v>2</v>
      </c>
      <c r="G46" s="86">
        <v>1</v>
      </c>
      <c r="H46" s="86">
        <v>25</v>
      </c>
      <c r="I46" s="86">
        <v>25</v>
      </c>
      <c r="J46" s="25"/>
      <c r="K46" s="25"/>
      <c r="L46" s="25"/>
      <c r="M46" s="25"/>
      <c r="N46" s="25"/>
      <c r="O46" s="25"/>
      <c r="P46" s="25"/>
      <c r="Q46" s="25"/>
      <c r="R46" s="25" t="s">
        <v>150</v>
      </c>
      <c r="S46" s="26"/>
    </row>
    <row r="47" spans="2:22" ht="15" customHeight="1" x14ac:dyDescent="0.3">
      <c r="B47" s="178"/>
      <c r="C47" s="179"/>
      <c r="D47" s="34" t="s">
        <v>215</v>
      </c>
      <c r="E47" s="35" t="s">
        <v>66</v>
      </c>
      <c r="F47" s="35" t="s">
        <v>36</v>
      </c>
      <c r="G47" s="86">
        <v>2</v>
      </c>
      <c r="H47" s="86">
        <v>25</v>
      </c>
      <c r="I47" s="86">
        <v>50</v>
      </c>
      <c r="J47" s="25"/>
      <c r="K47" s="25"/>
      <c r="L47" s="25" t="s">
        <v>161</v>
      </c>
      <c r="M47" s="25"/>
      <c r="N47" s="25"/>
      <c r="O47" s="25"/>
      <c r="P47" s="25"/>
      <c r="Q47" s="25"/>
      <c r="R47" s="25"/>
      <c r="S47" s="26" t="s">
        <v>202</v>
      </c>
      <c r="V47" s="3"/>
    </row>
    <row r="48" spans="2:22" ht="15" customHeight="1" x14ac:dyDescent="0.3">
      <c r="B48" s="178"/>
      <c r="C48" s="179"/>
      <c r="D48" s="34" t="s">
        <v>216</v>
      </c>
      <c r="E48" s="35" t="s">
        <v>66</v>
      </c>
      <c r="F48" s="35" t="s">
        <v>2</v>
      </c>
      <c r="G48" s="86">
        <v>2</v>
      </c>
      <c r="H48" s="86">
        <v>25</v>
      </c>
      <c r="I48" s="86">
        <v>50</v>
      </c>
      <c r="J48" s="25"/>
      <c r="K48" s="25" t="s">
        <v>148</v>
      </c>
      <c r="L48" s="25"/>
      <c r="M48" s="25"/>
      <c r="N48" s="25"/>
      <c r="O48" s="25"/>
      <c r="P48" s="25"/>
      <c r="Q48" s="25" t="s">
        <v>143</v>
      </c>
      <c r="R48" s="25"/>
      <c r="S48" s="26"/>
      <c r="V48" s="3"/>
    </row>
    <row r="49" spans="2:23" ht="15" customHeight="1" x14ac:dyDescent="0.3">
      <c r="B49" s="178"/>
      <c r="C49" s="179"/>
      <c r="D49" s="34" t="s">
        <v>217</v>
      </c>
      <c r="E49" s="35" t="s">
        <v>66</v>
      </c>
      <c r="F49" s="35" t="s">
        <v>95</v>
      </c>
      <c r="G49" s="86">
        <v>2</v>
      </c>
      <c r="H49" s="86">
        <v>25</v>
      </c>
      <c r="I49" s="86">
        <v>50</v>
      </c>
      <c r="J49" s="25"/>
      <c r="K49" s="25"/>
      <c r="L49" s="25" t="s">
        <v>163</v>
      </c>
      <c r="M49" s="25"/>
      <c r="N49" s="25" t="s">
        <v>151</v>
      </c>
      <c r="O49" s="25"/>
      <c r="P49" s="25"/>
      <c r="Q49" s="25"/>
      <c r="R49" s="25"/>
      <c r="S49" s="26"/>
    </row>
    <row r="50" spans="2:23" ht="15" customHeight="1" x14ac:dyDescent="0.3">
      <c r="B50" s="191"/>
      <c r="C50" s="181"/>
      <c r="D50" s="36" t="s">
        <v>218</v>
      </c>
      <c r="E50" s="37" t="s">
        <v>90</v>
      </c>
      <c r="F50" s="37" t="s">
        <v>36</v>
      </c>
      <c r="G50" s="88">
        <v>1</v>
      </c>
      <c r="H50" s="88">
        <v>25</v>
      </c>
      <c r="I50" s="88">
        <v>25</v>
      </c>
      <c r="J50" s="117"/>
      <c r="K50" s="117"/>
      <c r="L50" s="117"/>
      <c r="M50" s="117"/>
      <c r="N50" s="117"/>
      <c r="O50" s="117"/>
      <c r="P50" s="117"/>
      <c r="Q50" s="117"/>
      <c r="R50" s="117" t="s">
        <v>198</v>
      </c>
      <c r="S50" s="121"/>
    </row>
    <row r="51" spans="2:23" ht="15" customHeight="1" x14ac:dyDescent="0.3">
      <c r="B51" s="178" t="s">
        <v>231</v>
      </c>
      <c r="C51" s="180" t="s">
        <v>29</v>
      </c>
      <c r="D51" s="39" t="s">
        <v>96</v>
      </c>
      <c r="E51" s="38" t="s">
        <v>66</v>
      </c>
      <c r="F51" s="38" t="s">
        <v>44</v>
      </c>
      <c r="G51" s="96">
        <v>1</v>
      </c>
      <c r="H51" s="96">
        <v>20</v>
      </c>
      <c r="I51" s="101">
        <v>20</v>
      </c>
      <c r="J51" s="23"/>
      <c r="K51" s="23"/>
      <c r="L51" s="23"/>
      <c r="M51" s="23" t="s">
        <v>167</v>
      </c>
      <c r="N51" s="23"/>
      <c r="O51" s="23"/>
      <c r="P51" s="23"/>
      <c r="Q51" s="23"/>
      <c r="R51" s="23"/>
      <c r="S51" s="24"/>
      <c r="U51" s="4"/>
    </row>
    <row r="52" spans="2:23" ht="15" customHeight="1" x14ac:dyDescent="0.3">
      <c r="B52" s="178"/>
      <c r="C52" s="179"/>
      <c r="D52" s="47" t="s">
        <v>232</v>
      </c>
      <c r="E52" s="44" t="s">
        <v>81</v>
      </c>
      <c r="F52" s="44" t="s">
        <v>2</v>
      </c>
      <c r="G52" s="82">
        <v>1</v>
      </c>
      <c r="H52" s="82">
        <v>25</v>
      </c>
      <c r="I52" s="105">
        <v>25</v>
      </c>
      <c r="J52" s="25" t="s">
        <v>143</v>
      </c>
      <c r="K52" s="25"/>
      <c r="L52" s="25"/>
      <c r="M52" s="25"/>
      <c r="N52" s="25"/>
      <c r="O52" s="25"/>
      <c r="P52" s="25"/>
      <c r="Q52" s="25"/>
      <c r="R52" s="25"/>
      <c r="S52" s="26"/>
      <c r="U52" s="4"/>
    </row>
    <row r="53" spans="2:23" ht="15" customHeight="1" x14ac:dyDescent="0.3">
      <c r="B53" s="178"/>
      <c r="C53" s="179"/>
      <c r="D53" s="34" t="s">
        <v>100</v>
      </c>
      <c r="E53" s="35" t="s">
        <v>66</v>
      </c>
      <c r="F53" s="35" t="s">
        <v>36</v>
      </c>
      <c r="G53" s="86">
        <v>1</v>
      </c>
      <c r="H53" s="86">
        <v>20</v>
      </c>
      <c r="I53" s="102">
        <v>20</v>
      </c>
      <c r="J53" s="25"/>
      <c r="K53" s="25"/>
      <c r="L53" s="25"/>
      <c r="M53" s="25"/>
      <c r="N53" s="25"/>
      <c r="O53" s="25"/>
      <c r="P53" s="25"/>
      <c r="Q53" s="25"/>
      <c r="R53" s="25" t="s">
        <v>199</v>
      </c>
      <c r="S53" s="26"/>
    </row>
    <row r="54" spans="2:23" ht="15" customHeight="1" x14ac:dyDescent="0.3">
      <c r="B54" s="178"/>
      <c r="C54" s="179"/>
      <c r="D54" s="47" t="s">
        <v>233</v>
      </c>
      <c r="E54" s="44" t="s">
        <v>81</v>
      </c>
      <c r="F54" s="44" t="s">
        <v>42</v>
      </c>
      <c r="G54" s="82">
        <v>2</v>
      </c>
      <c r="H54" s="82">
        <v>25</v>
      </c>
      <c r="I54" s="105">
        <v>50</v>
      </c>
      <c r="J54" s="25" t="s">
        <v>145</v>
      </c>
      <c r="K54" s="25"/>
      <c r="L54" s="25"/>
      <c r="M54" s="25"/>
      <c r="N54" s="25"/>
      <c r="O54" s="25"/>
      <c r="P54" s="25" t="s">
        <v>170</v>
      </c>
      <c r="Q54" s="25"/>
      <c r="R54" s="25"/>
      <c r="S54" s="26"/>
      <c r="U54" s="3"/>
      <c r="V54" s="3"/>
      <c r="W54" s="6"/>
    </row>
    <row r="55" spans="2:23" ht="15" customHeight="1" x14ac:dyDescent="0.3">
      <c r="B55" s="178"/>
      <c r="C55" s="179"/>
      <c r="D55" s="229" t="s">
        <v>97</v>
      </c>
      <c r="E55" s="58" t="s">
        <v>81</v>
      </c>
      <c r="F55" s="58" t="s">
        <v>101</v>
      </c>
      <c r="G55" s="95">
        <v>1</v>
      </c>
      <c r="H55" s="95">
        <v>25</v>
      </c>
      <c r="I55" s="95">
        <v>25</v>
      </c>
      <c r="J55" s="122"/>
      <c r="K55" s="122"/>
      <c r="L55" s="122" t="s">
        <v>164</v>
      </c>
      <c r="M55" s="122"/>
      <c r="N55" s="122"/>
      <c r="O55" s="122"/>
      <c r="P55" s="122"/>
      <c r="Q55" s="122"/>
      <c r="R55" s="122"/>
      <c r="S55" s="123"/>
      <c r="U55" s="3"/>
      <c r="V55" s="3"/>
      <c r="W55" s="6"/>
    </row>
    <row r="56" spans="2:23" ht="15" customHeight="1" x14ac:dyDescent="0.3">
      <c r="B56" s="178"/>
      <c r="C56" s="179"/>
      <c r="D56" s="230"/>
      <c r="E56" s="147" t="s">
        <v>66</v>
      </c>
      <c r="F56" s="148" t="s">
        <v>101</v>
      </c>
      <c r="G56" s="149">
        <v>1</v>
      </c>
      <c r="H56" s="149">
        <v>25</v>
      </c>
      <c r="I56" s="150">
        <v>25</v>
      </c>
      <c r="J56" s="139"/>
      <c r="K56" s="139"/>
      <c r="L56" s="139"/>
      <c r="M56" s="139"/>
      <c r="N56" s="139"/>
      <c r="O56" s="139"/>
      <c r="P56" s="139"/>
      <c r="Q56" s="145" t="s">
        <v>187</v>
      </c>
      <c r="R56" s="139"/>
      <c r="S56" s="140"/>
      <c r="U56" s="3"/>
      <c r="V56" s="3"/>
      <c r="W56" s="6"/>
    </row>
    <row r="57" spans="2:23" ht="15" customHeight="1" x14ac:dyDescent="0.3">
      <c r="B57" s="178"/>
      <c r="C57" s="146" t="s">
        <v>30</v>
      </c>
      <c r="D57" s="151" t="s">
        <v>98</v>
      </c>
      <c r="E57" s="152" t="s">
        <v>238</v>
      </c>
      <c r="F57" s="153" t="s">
        <v>45</v>
      </c>
      <c r="G57" s="154">
        <v>1</v>
      </c>
      <c r="H57" s="154">
        <v>25</v>
      </c>
      <c r="I57" s="155">
        <v>25</v>
      </c>
      <c r="J57" s="25"/>
      <c r="K57" s="25"/>
      <c r="L57" s="25"/>
      <c r="M57" s="25" t="s">
        <v>174</v>
      </c>
      <c r="N57" s="25"/>
      <c r="O57" s="25"/>
      <c r="P57" s="25"/>
      <c r="Q57" s="25"/>
      <c r="R57" s="25"/>
      <c r="S57" s="26"/>
    </row>
    <row r="58" spans="2:23" ht="15" customHeight="1" x14ac:dyDescent="0.3">
      <c r="B58" s="191"/>
      <c r="C58" s="30" t="s">
        <v>29</v>
      </c>
      <c r="D58" s="41" t="s">
        <v>99</v>
      </c>
      <c r="E58" s="63" t="s">
        <v>66</v>
      </c>
      <c r="F58" s="63" t="s">
        <v>2</v>
      </c>
      <c r="G58" s="100">
        <v>1</v>
      </c>
      <c r="H58" s="100">
        <v>25</v>
      </c>
      <c r="I58" s="100">
        <v>25</v>
      </c>
      <c r="J58" s="55"/>
      <c r="K58" s="55"/>
      <c r="L58" s="55"/>
      <c r="M58" s="55"/>
      <c r="N58" s="55"/>
      <c r="O58" s="55" t="s">
        <v>186</v>
      </c>
      <c r="P58" s="55"/>
      <c r="Q58" s="55"/>
      <c r="R58" s="55"/>
      <c r="S58" s="124"/>
    </row>
    <row r="59" spans="2:23" ht="15" customHeight="1" x14ac:dyDescent="0.3">
      <c r="B59" s="177" t="s">
        <v>59</v>
      </c>
      <c r="C59" s="180" t="s">
        <v>29</v>
      </c>
      <c r="D59" s="39" t="s">
        <v>102</v>
      </c>
      <c r="E59" s="38" t="s">
        <v>66</v>
      </c>
      <c r="F59" s="38" t="s">
        <v>44</v>
      </c>
      <c r="G59" s="96">
        <v>2</v>
      </c>
      <c r="H59" s="96">
        <v>25</v>
      </c>
      <c r="I59" s="96">
        <v>50</v>
      </c>
      <c r="J59" s="23"/>
      <c r="K59" s="23"/>
      <c r="L59" s="23"/>
      <c r="M59" s="23" t="s">
        <v>159</v>
      </c>
      <c r="N59" s="23"/>
      <c r="O59" s="23"/>
      <c r="P59" s="23"/>
      <c r="Q59" s="23"/>
      <c r="R59" s="23"/>
      <c r="S59" s="24" t="s">
        <v>158</v>
      </c>
    </row>
    <row r="60" spans="2:23" ht="15" customHeight="1" x14ac:dyDescent="0.3">
      <c r="B60" s="178"/>
      <c r="C60" s="179"/>
      <c r="D60" s="141" t="s">
        <v>103</v>
      </c>
      <c r="E60" s="44" t="s">
        <v>81</v>
      </c>
      <c r="F60" s="44" t="s">
        <v>111</v>
      </c>
      <c r="G60" s="82">
        <v>2</v>
      </c>
      <c r="H60" s="82">
        <v>30</v>
      </c>
      <c r="I60" s="82">
        <v>60</v>
      </c>
      <c r="J60" s="25"/>
      <c r="K60" s="143" t="s">
        <v>236</v>
      </c>
      <c r="L60" s="143"/>
      <c r="M60" s="143"/>
      <c r="N60" s="143" t="s">
        <v>237</v>
      </c>
      <c r="O60" s="25"/>
      <c r="P60" s="25"/>
      <c r="Q60" s="25"/>
      <c r="R60" s="25"/>
      <c r="S60" s="26"/>
    </row>
    <row r="61" spans="2:23" ht="15" customHeight="1" x14ac:dyDescent="0.3">
      <c r="B61" s="178"/>
      <c r="C61" s="179"/>
      <c r="D61" s="34" t="s">
        <v>104</v>
      </c>
      <c r="E61" s="35" t="s">
        <v>66</v>
      </c>
      <c r="F61" s="35" t="s">
        <v>45</v>
      </c>
      <c r="G61" s="86">
        <v>2</v>
      </c>
      <c r="H61" s="86">
        <v>25</v>
      </c>
      <c r="I61" s="86">
        <v>50</v>
      </c>
      <c r="J61" s="25"/>
      <c r="K61" s="143"/>
      <c r="L61" s="143" t="s">
        <v>242</v>
      </c>
      <c r="M61" s="143"/>
      <c r="N61" s="143"/>
      <c r="O61" s="25"/>
      <c r="P61" s="25"/>
      <c r="Q61" s="25"/>
      <c r="R61" s="25" t="s">
        <v>199</v>
      </c>
      <c r="S61" s="26"/>
    </row>
    <row r="62" spans="2:23" ht="15" customHeight="1" x14ac:dyDescent="0.3">
      <c r="B62" s="178"/>
      <c r="C62" s="179"/>
      <c r="D62" s="34" t="s">
        <v>105</v>
      </c>
      <c r="E62" s="35" t="s">
        <v>66</v>
      </c>
      <c r="F62" s="35" t="s">
        <v>49</v>
      </c>
      <c r="G62" s="86">
        <v>1</v>
      </c>
      <c r="H62" s="86">
        <v>15</v>
      </c>
      <c r="I62" s="86">
        <v>15</v>
      </c>
      <c r="J62" s="25"/>
      <c r="K62" s="143"/>
      <c r="L62" s="143"/>
      <c r="M62" s="143"/>
      <c r="N62" s="143"/>
      <c r="O62" s="25"/>
      <c r="P62" s="25"/>
      <c r="Q62" s="25"/>
      <c r="R62" s="25" t="s">
        <v>200</v>
      </c>
      <c r="S62" s="26"/>
    </row>
    <row r="63" spans="2:23" ht="15" customHeight="1" x14ac:dyDescent="0.3">
      <c r="B63" s="178"/>
      <c r="C63" s="179"/>
      <c r="D63" s="36" t="s">
        <v>106</v>
      </c>
      <c r="E63" s="37" t="s">
        <v>66</v>
      </c>
      <c r="F63" s="37" t="s">
        <v>2</v>
      </c>
      <c r="G63" s="88">
        <v>2</v>
      </c>
      <c r="H63" s="88">
        <v>25</v>
      </c>
      <c r="I63" s="88">
        <v>50</v>
      </c>
      <c r="J63" s="117"/>
      <c r="K63" s="144"/>
      <c r="L63" s="144"/>
      <c r="M63" s="144"/>
      <c r="N63" s="144" t="s">
        <v>179</v>
      </c>
      <c r="O63" s="117"/>
      <c r="P63" s="117"/>
      <c r="Q63" s="117"/>
      <c r="R63" s="117" t="s">
        <v>188</v>
      </c>
      <c r="S63" s="121"/>
    </row>
    <row r="64" spans="2:23" ht="15" customHeight="1" x14ac:dyDescent="0.3">
      <c r="B64" s="178"/>
      <c r="C64" s="180" t="s">
        <v>50</v>
      </c>
      <c r="D64" s="39" t="s">
        <v>107</v>
      </c>
      <c r="E64" s="38" t="s">
        <v>66</v>
      </c>
      <c r="F64" s="38" t="s">
        <v>2</v>
      </c>
      <c r="G64" s="96">
        <v>2</v>
      </c>
      <c r="H64" s="96">
        <v>30</v>
      </c>
      <c r="I64" s="101">
        <v>60</v>
      </c>
      <c r="J64" s="23"/>
      <c r="K64" s="23"/>
      <c r="L64" s="23"/>
      <c r="M64" s="23"/>
      <c r="N64" s="23" t="s">
        <v>141</v>
      </c>
      <c r="O64" s="23"/>
      <c r="P64" s="23"/>
      <c r="Q64" s="23"/>
      <c r="R64" s="23"/>
      <c r="S64" s="24" t="s">
        <v>150</v>
      </c>
    </row>
    <row r="65" spans="2:21" ht="15" customHeight="1" x14ac:dyDescent="0.3">
      <c r="B65" s="178"/>
      <c r="C65" s="179"/>
      <c r="D65" s="34" t="s">
        <v>108</v>
      </c>
      <c r="E65" s="35" t="s">
        <v>66</v>
      </c>
      <c r="F65" s="35" t="s">
        <v>44</v>
      </c>
      <c r="G65" s="86">
        <v>2</v>
      </c>
      <c r="H65" s="86">
        <v>25</v>
      </c>
      <c r="I65" s="102">
        <v>50</v>
      </c>
      <c r="J65" s="25"/>
      <c r="K65" s="25"/>
      <c r="L65" s="25" t="s">
        <v>166</v>
      </c>
      <c r="M65" s="25"/>
      <c r="N65" s="25"/>
      <c r="O65" s="25"/>
      <c r="P65" s="25" t="s">
        <v>167</v>
      </c>
      <c r="Q65" s="25"/>
      <c r="R65" s="25"/>
      <c r="S65" s="26"/>
    </row>
    <row r="66" spans="2:21" ht="15" customHeight="1" x14ac:dyDescent="0.3">
      <c r="B66" s="178"/>
      <c r="C66" s="179"/>
      <c r="D66" s="34" t="s">
        <v>109</v>
      </c>
      <c r="E66" s="35" t="s">
        <v>66</v>
      </c>
      <c r="F66" s="35" t="s">
        <v>44</v>
      </c>
      <c r="G66" s="86">
        <v>2</v>
      </c>
      <c r="H66" s="86">
        <v>25</v>
      </c>
      <c r="I66" s="102">
        <v>50</v>
      </c>
      <c r="J66" s="25"/>
      <c r="K66" s="25" t="s">
        <v>146</v>
      </c>
      <c r="L66" s="25"/>
      <c r="M66" s="25"/>
      <c r="N66" s="25"/>
      <c r="O66" s="25" t="s">
        <v>166</v>
      </c>
      <c r="P66" s="25"/>
      <c r="Q66" s="25"/>
      <c r="R66" s="25"/>
      <c r="S66" s="26"/>
    </row>
    <row r="67" spans="2:21" ht="15" customHeight="1" x14ac:dyDescent="0.3">
      <c r="B67" s="191"/>
      <c r="C67" s="181"/>
      <c r="D67" s="36" t="s">
        <v>110</v>
      </c>
      <c r="E67" s="37" t="s">
        <v>66</v>
      </c>
      <c r="F67" s="37" t="s">
        <v>34</v>
      </c>
      <c r="G67" s="88">
        <v>2</v>
      </c>
      <c r="H67" s="88">
        <v>30</v>
      </c>
      <c r="I67" s="103">
        <v>60</v>
      </c>
      <c r="J67" s="117"/>
      <c r="K67" s="117"/>
      <c r="L67" s="117"/>
      <c r="M67" s="117" t="s">
        <v>171</v>
      </c>
      <c r="N67" s="117"/>
      <c r="O67" s="117"/>
      <c r="P67" s="117"/>
      <c r="Q67" s="117"/>
      <c r="R67" s="117" t="s">
        <v>164</v>
      </c>
      <c r="S67" s="121"/>
    </row>
    <row r="68" spans="2:21" ht="15" customHeight="1" x14ac:dyDescent="0.3">
      <c r="B68" s="177" t="s">
        <v>60</v>
      </c>
      <c r="C68" s="179" t="s">
        <v>50</v>
      </c>
      <c r="D68" s="49" t="s">
        <v>112</v>
      </c>
      <c r="E68" s="45" t="s">
        <v>81</v>
      </c>
      <c r="F68" s="45" t="s">
        <v>44</v>
      </c>
      <c r="G68" s="89">
        <v>2</v>
      </c>
      <c r="H68" s="89">
        <v>25</v>
      </c>
      <c r="I68" s="104">
        <v>50</v>
      </c>
      <c r="J68" s="23"/>
      <c r="K68" s="23"/>
      <c r="L68" s="23"/>
      <c r="M68" s="23" t="s">
        <v>159</v>
      </c>
      <c r="N68" s="23"/>
      <c r="O68" s="23"/>
      <c r="P68" s="23"/>
      <c r="Q68" s="23" t="s">
        <v>192</v>
      </c>
      <c r="R68" s="23"/>
      <c r="S68" s="24"/>
    </row>
    <row r="69" spans="2:21" ht="15" customHeight="1" x14ac:dyDescent="0.3">
      <c r="B69" s="178"/>
      <c r="C69" s="179"/>
      <c r="D69" s="34" t="s">
        <v>117</v>
      </c>
      <c r="E69" s="35" t="s">
        <v>66</v>
      </c>
      <c r="F69" s="35" t="s">
        <v>34</v>
      </c>
      <c r="G69" s="86">
        <v>2</v>
      </c>
      <c r="H69" s="86">
        <v>30</v>
      </c>
      <c r="I69" s="102">
        <v>60</v>
      </c>
      <c r="J69" s="25"/>
      <c r="K69" s="25"/>
      <c r="L69" s="25"/>
      <c r="M69" s="25" t="s">
        <v>169</v>
      </c>
      <c r="N69" s="25"/>
      <c r="O69" s="25"/>
      <c r="P69" s="25" t="s">
        <v>190</v>
      </c>
      <c r="Q69" s="25"/>
      <c r="R69" s="25"/>
      <c r="S69" s="26"/>
    </row>
    <row r="70" spans="2:21" ht="15" customHeight="1" x14ac:dyDescent="0.3">
      <c r="B70" s="178"/>
      <c r="C70" s="179"/>
      <c r="D70" s="34" t="s">
        <v>118</v>
      </c>
      <c r="E70" s="35" t="s">
        <v>66</v>
      </c>
      <c r="F70" s="35" t="s">
        <v>44</v>
      </c>
      <c r="G70" s="86">
        <v>2</v>
      </c>
      <c r="H70" s="86">
        <v>25</v>
      </c>
      <c r="I70" s="102">
        <v>50</v>
      </c>
      <c r="J70" s="25"/>
      <c r="K70" s="25"/>
      <c r="L70" s="25"/>
      <c r="M70" s="25"/>
      <c r="N70" s="25" t="s">
        <v>151</v>
      </c>
      <c r="O70" s="25"/>
      <c r="P70" s="25"/>
      <c r="Q70" s="25"/>
      <c r="R70" s="25" t="s">
        <v>197</v>
      </c>
      <c r="S70" s="26"/>
    </row>
    <row r="71" spans="2:21" ht="15" customHeight="1" x14ac:dyDescent="0.3">
      <c r="B71" s="178"/>
      <c r="C71" s="179"/>
      <c r="D71" s="34" t="s">
        <v>113</v>
      </c>
      <c r="E71" s="35" t="s">
        <v>66</v>
      </c>
      <c r="F71" s="35" t="s">
        <v>34</v>
      </c>
      <c r="G71" s="86">
        <v>2</v>
      </c>
      <c r="H71" s="86">
        <v>25</v>
      </c>
      <c r="I71" s="102">
        <v>50</v>
      </c>
      <c r="J71" s="25"/>
      <c r="K71" s="25"/>
      <c r="L71" s="25" t="s">
        <v>165</v>
      </c>
      <c r="M71" s="25"/>
      <c r="N71" s="25"/>
      <c r="O71" s="25" t="s">
        <v>187</v>
      </c>
      <c r="P71" s="25"/>
      <c r="Q71" s="25"/>
      <c r="R71" s="25"/>
      <c r="S71" s="26"/>
    </row>
    <row r="72" spans="2:21" ht="15" customHeight="1" x14ac:dyDescent="0.3">
      <c r="B72" s="178"/>
      <c r="C72" s="179"/>
      <c r="D72" s="34" t="s">
        <v>114</v>
      </c>
      <c r="E72" s="35" t="s">
        <v>66</v>
      </c>
      <c r="F72" s="35" t="s">
        <v>34</v>
      </c>
      <c r="G72" s="86">
        <v>2</v>
      </c>
      <c r="H72" s="86">
        <v>25</v>
      </c>
      <c r="I72" s="102">
        <v>50</v>
      </c>
      <c r="J72" s="25"/>
      <c r="K72" s="25"/>
      <c r="L72" s="25"/>
      <c r="M72" s="25"/>
      <c r="N72" s="25" t="s">
        <v>147</v>
      </c>
      <c r="O72" s="25"/>
      <c r="P72" s="25"/>
      <c r="Q72" s="25"/>
      <c r="R72" s="25" t="s">
        <v>201</v>
      </c>
      <c r="S72" s="26"/>
      <c r="U72" s="4"/>
    </row>
    <row r="73" spans="2:21" ht="15" customHeight="1" x14ac:dyDescent="0.3">
      <c r="B73" s="178"/>
      <c r="C73" s="179"/>
      <c r="D73" s="34" t="s">
        <v>115</v>
      </c>
      <c r="E73" s="35" t="s">
        <v>66</v>
      </c>
      <c r="F73" s="35" t="s">
        <v>44</v>
      </c>
      <c r="G73" s="86">
        <v>2</v>
      </c>
      <c r="H73" s="86">
        <v>30</v>
      </c>
      <c r="I73" s="102">
        <v>60</v>
      </c>
      <c r="J73" s="25"/>
      <c r="K73" s="25"/>
      <c r="L73" s="25" t="s">
        <v>168</v>
      </c>
      <c r="M73" s="25"/>
      <c r="N73" s="25"/>
      <c r="O73" s="25"/>
      <c r="P73" s="25" t="s">
        <v>163</v>
      </c>
      <c r="Q73" s="25"/>
      <c r="R73" s="25"/>
      <c r="S73" s="26"/>
    </row>
    <row r="74" spans="2:21" ht="15" customHeight="1" x14ac:dyDescent="0.3">
      <c r="B74" s="178"/>
      <c r="C74" s="179"/>
      <c r="D74" s="34" t="s">
        <v>116</v>
      </c>
      <c r="E74" s="35" t="s">
        <v>66</v>
      </c>
      <c r="F74" s="35" t="s">
        <v>34</v>
      </c>
      <c r="G74" s="86">
        <v>2</v>
      </c>
      <c r="H74" s="86">
        <v>25</v>
      </c>
      <c r="I74" s="102">
        <v>50</v>
      </c>
      <c r="J74" s="25"/>
      <c r="K74" s="25"/>
      <c r="L74" s="25"/>
      <c r="M74" s="25" t="s">
        <v>241</v>
      </c>
      <c r="N74" s="25"/>
      <c r="O74" s="25"/>
      <c r="P74" s="25"/>
      <c r="Q74" s="25"/>
      <c r="R74" s="25"/>
      <c r="S74" s="26" t="s">
        <v>203</v>
      </c>
    </row>
    <row r="75" spans="2:21" ht="15" customHeight="1" x14ac:dyDescent="0.3">
      <c r="B75" s="178"/>
      <c r="C75" s="179"/>
      <c r="D75" s="176" t="s">
        <v>120</v>
      </c>
      <c r="E75" s="44" t="s">
        <v>81</v>
      </c>
      <c r="F75" s="44" t="s">
        <v>34</v>
      </c>
      <c r="G75" s="82">
        <v>2</v>
      </c>
      <c r="H75" s="82">
        <v>48</v>
      </c>
      <c r="I75" s="105">
        <v>96</v>
      </c>
      <c r="J75" s="25" t="s">
        <v>144</v>
      </c>
      <c r="K75" s="25"/>
      <c r="L75" s="25"/>
      <c r="M75" s="25" t="s">
        <v>164</v>
      </c>
      <c r="N75" s="25"/>
      <c r="O75" s="25"/>
      <c r="P75" s="25"/>
      <c r="Q75" s="25"/>
      <c r="R75" s="25"/>
      <c r="S75" s="26"/>
    </row>
    <row r="76" spans="2:21" ht="15" customHeight="1" x14ac:dyDescent="0.3">
      <c r="B76" s="178"/>
      <c r="C76" s="179"/>
      <c r="D76" s="176"/>
      <c r="E76" s="35" t="s">
        <v>66</v>
      </c>
      <c r="F76" s="35" t="s">
        <v>34</v>
      </c>
      <c r="G76" s="86">
        <v>2</v>
      </c>
      <c r="H76" s="86">
        <v>32</v>
      </c>
      <c r="I76" s="102">
        <v>64</v>
      </c>
      <c r="J76" s="25"/>
      <c r="K76" s="25"/>
      <c r="L76" s="25"/>
      <c r="M76" s="25"/>
      <c r="N76" s="25"/>
      <c r="O76" s="25"/>
      <c r="P76" s="25"/>
      <c r="Q76" s="25" t="s">
        <v>193</v>
      </c>
      <c r="R76" s="25"/>
      <c r="S76" s="26" t="s">
        <v>147</v>
      </c>
    </row>
    <row r="77" spans="2:21" ht="15" customHeight="1" x14ac:dyDescent="0.3">
      <c r="B77" s="178"/>
      <c r="C77" s="179"/>
      <c r="D77" s="176" t="s">
        <v>121</v>
      </c>
      <c r="E77" s="44" t="s">
        <v>81</v>
      </c>
      <c r="F77" s="44" t="s">
        <v>34</v>
      </c>
      <c r="G77" s="82">
        <v>2</v>
      </c>
      <c r="H77" s="82">
        <v>33</v>
      </c>
      <c r="I77" s="105">
        <v>66</v>
      </c>
      <c r="J77" s="25"/>
      <c r="K77" s="25" t="s">
        <v>149</v>
      </c>
      <c r="L77" s="25"/>
      <c r="M77" s="25"/>
      <c r="N77" s="25" t="s">
        <v>181</v>
      </c>
      <c r="O77" s="25"/>
      <c r="P77" s="25"/>
      <c r="Q77" s="25"/>
      <c r="R77" s="25"/>
      <c r="S77" s="26"/>
    </row>
    <row r="78" spans="2:21" ht="15" customHeight="1" x14ac:dyDescent="0.3">
      <c r="B78" s="178"/>
      <c r="C78" s="179"/>
      <c r="D78" s="176"/>
      <c r="E78" s="35" t="s">
        <v>66</v>
      </c>
      <c r="F78" s="35" t="s">
        <v>34</v>
      </c>
      <c r="G78" s="86">
        <v>1</v>
      </c>
      <c r="H78" s="86">
        <v>24</v>
      </c>
      <c r="I78" s="102">
        <v>24</v>
      </c>
      <c r="J78" s="25"/>
      <c r="K78" s="25"/>
      <c r="L78" s="25"/>
      <c r="M78" s="25"/>
      <c r="N78" s="25"/>
      <c r="O78" s="25"/>
      <c r="P78" s="25"/>
      <c r="Q78" s="25"/>
      <c r="R78" s="25"/>
      <c r="S78" s="26" t="s">
        <v>204</v>
      </c>
    </row>
    <row r="79" spans="2:21" ht="15" customHeight="1" x14ac:dyDescent="0.3">
      <c r="B79" s="178"/>
      <c r="C79" s="179"/>
      <c r="D79" s="42" t="s">
        <v>119</v>
      </c>
      <c r="E79" s="37" t="s">
        <v>66</v>
      </c>
      <c r="F79" s="37" t="s">
        <v>44</v>
      </c>
      <c r="G79" s="88">
        <v>1</v>
      </c>
      <c r="H79" s="88">
        <v>25</v>
      </c>
      <c r="I79" s="103">
        <v>25</v>
      </c>
      <c r="J79" s="117"/>
      <c r="K79" s="117"/>
      <c r="L79" s="117"/>
      <c r="M79" s="117"/>
      <c r="N79" s="117"/>
      <c r="O79" s="117" t="s">
        <v>148</v>
      </c>
      <c r="P79" s="117"/>
      <c r="Q79" s="117"/>
      <c r="R79" s="117"/>
      <c r="S79" s="121"/>
    </row>
    <row r="80" spans="2:21" ht="15" customHeight="1" x14ac:dyDescent="0.3">
      <c r="B80" s="177" t="s">
        <v>70</v>
      </c>
      <c r="C80" s="180" t="s">
        <v>50</v>
      </c>
      <c r="D80" s="13" t="s">
        <v>122</v>
      </c>
      <c r="E80" s="43" t="s">
        <v>66</v>
      </c>
      <c r="F80" s="38" t="s">
        <v>48</v>
      </c>
      <c r="G80" s="96">
        <v>2</v>
      </c>
      <c r="H80" s="96">
        <v>25</v>
      </c>
      <c r="I80" s="101">
        <v>50</v>
      </c>
      <c r="J80" s="23"/>
      <c r="K80" s="23"/>
      <c r="L80" s="23"/>
      <c r="M80" s="23"/>
      <c r="N80" s="23" t="s">
        <v>170</v>
      </c>
      <c r="O80" s="23"/>
      <c r="P80" s="23"/>
      <c r="Q80" s="23"/>
      <c r="R80" s="23"/>
      <c r="S80" s="24" t="s">
        <v>146</v>
      </c>
      <c r="U80" s="4"/>
    </row>
    <row r="81" spans="2:21" ht="15" customHeight="1" x14ac:dyDescent="0.3">
      <c r="B81" s="178"/>
      <c r="C81" s="179"/>
      <c r="D81" s="156" t="s">
        <v>123</v>
      </c>
      <c r="E81" s="48" t="s">
        <v>81</v>
      </c>
      <c r="F81" s="44" t="s">
        <v>34</v>
      </c>
      <c r="G81" s="82">
        <v>3</v>
      </c>
      <c r="H81" s="82">
        <v>48</v>
      </c>
      <c r="I81" s="105">
        <v>144</v>
      </c>
      <c r="J81" s="25" t="s">
        <v>142</v>
      </c>
      <c r="K81" s="25"/>
      <c r="L81" s="25"/>
      <c r="M81" s="25"/>
      <c r="N81" s="25" t="s">
        <v>183</v>
      </c>
      <c r="O81" s="25"/>
      <c r="P81" s="25" t="s">
        <v>142</v>
      </c>
      <c r="Q81" s="25"/>
      <c r="R81" s="25"/>
      <c r="S81" s="26"/>
      <c r="U81" s="4"/>
    </row>
    <row r="82" spans="2:21" ht="15" customHeight="1" x14ac:dyDescent="0.3">
      <c r="B82" s="178"/>
      <c r="C82" s="179"/>
      <c r="D82" s="156"/>
      <c r="E82" s="40" t="s">
        <v>66</v>
      </c>
      <c r="F82" s="35" t="s">
        <v>34</v>
      </c>
      <c r="G82" s="86">
        <v>2</v>
      </c>
      <c r="H82" s="86">
        <v>28</v>
      </c>
      <c r="I82" s="102">
        <v>56</v>
      </c>
      <c r="J82" s="25"/>
      <c r="K82" s="25"/>
      <c r="L82" s="25" t="s">
        <v>157</v>
      </c>
      <c r="M82" s="25"/>
      <c r="N82" s="25"/>
      <c r="O82" s="25"/>
      <c r="P82" s="25"/>
      <c r="Q82" s="25"/>
      <c r="R82" s="25" t="s">
        <v>196</v>
      </c>
      <c r="S82" s="26"/>
      <c r="U82" s="4"/>
    </row>
    <row r="83" spans="2:21" ht="15" customHeight="1" x14ac:dyDescent="0.3">
      <c r="B83" s="178"/>
      <c r="C83" s="179"/>
      <c r="D83" s="156" t="s">
        <v>234</v>
      </c>
      <c r="E83" s="48" t="s">
        <v>81</v>
      </c>
      <c r="F83" s="44" t="s">
        <v>34</v>
      </c>
      <c r="G83" s="82">
        <v>2</v>
      </c>
      <c r="H83" s="82">
        <v>40</v>
      </c>
      <c r="I83" s="105">
        <v>80</v>
      </c>
      <c r="J83" s="25"/>
      <c r="K83" s="25" t="s">
        <v>147</v>
      </c>
      <c r="L83" s="25"/>
      <c r="M83" s="25"/>
      <c r="N83" s="25"/>
      <c r="O83" s="25"/>
      <c r="P83" s="25"/>
      <c r="Q83" s="25"/>
      <c r="R83" s="25" t="s">
        <v>160</v>
      </c>
      <c r="S83" s="26"/>
    </row>
    <row r="84" spans="2:21" s="2" customFormat="1" ht="15" customHeight="1" x14ac:dyDescent="0.3">
      <c r="B84" s="178"/>
      <c r="C84" s="179"/>
      <c r="D84" s="156"/>
      <c r="E84" s="40" t="s">
        <v>66</v>
      </c>
      <c r="F84" s="35" t="s">
        <v>34</v>
      </c>
      <c r="G84" s="86">
        <v>1</v>
      </c>
      <c r="H84" s="86">
        <v>25</v>
      </c>
      <c r="I84" s="102">
        <v>25</v>
      </c>
      <c r="J84" s="25"/>
      <c r="K84" s="25"/>
      <c r="L84" s="25"/>
      <c r="M84" s="25"/>
      <c r="N84" s="25"/>
      <c r="O84" s="25" t="s">
        <v>157</v>
      </c>
      <c r="P84" s="25"/>
      <c r="Q84" s="25"/>
      <c r="R84" s="25"/>
      <c r="S84" s="26"/>
      <c r="T84" s="1"/>
      <c r="U84" s="1"/>
    </row>
    <row r="85" spans="2:21" s="2" customFormat="1" ht="15" customHeight="1" x14ac:dyDescent="0.3">
      <c r="B85" s="178"/>
      <c r="C85" s="179"/>
      <c r="D85" s="156" t="s">
        <v>124</v>
      </c>
      <c r="E85" s="48" t="s">
        <v>81</v>
      </c>
      <c r="F85" s="44" t="s">
        <v>34</v>
      </c>
      <c r="G85" s="82">
        <v>2</v>
      </c>
      <c r="H85" s="82">
        <v>35</v>
      </c>
      <c r="I85" s="105">
        <v>70</v>
      </c>
      <c r="J85" s="25"/>
      <c r="K85" s="25" t="s">
        <v>153</v>
      </c>
      <c r="L85" s="25"/>
      <c r="M85" s="25"/>
      <c r="N85" s="25"/>
      <c r="O85" s="25"/>
      <c r="P85" s="25"/>
      <c r="Q85" s="25" t="s">
        <v>195</v>
      </c>
      <c r="R85" s="25"/>
      <c r="S85" s="26"/>
      <c r="T85" s="1"/>
      <c r="U85" s="1"/>
    </row>
    <row r="86" spans="2:21" s="2" customFormat="1" ht="15" customHeight="1" x14ac:dyDescent="0.3">
      <c r="B86" s="178"/>
      <c r="C86" s="179"/>
      <c r="D86" s="156"/>
      <c r="E86" s="40" t="s">
        <v>66</v>
      </c>
      <c r="F86" s="35" t="s">
        <v>34</v>
      </c>
      <c r="G86" s="86">
        <v>1</v>
      </c>
      <c r="H86" s="86">
        <v>20</v>
      </c>
      <c r="I86" s="102">
        <v>20</v>
      </c>
      <c r="J86" s="25"/>
      <c r="K86" s="25"/>
      <c r="L86" s="25"/>
      <c r="M86" s="25"/>
      <c r="N86" s="25" t="s">
        <v>149</v>
      </c>
      <c r="O86" s="25"/>
      <c r="P86" s="25"/>
      <c r="Q86" s="25"/>
      <c r="R86" s="25"/>
      <c r="S86" s="26"/>
      <c r="T86" s="1"/>
      <c r="U86" s="1"/>
    </row>
    <row r="87" spans="2:21" s="2" customFormat="1" ht="15" customHeight="1" x14ac:dyDescent="0.3">
      <c r="B87" s="178"/>
      <c r="C87" s="179"/>
      <c r="D87" s="156" t="s">
        <v>51</v>
      </c>
      <c r="E87" s="48" t="s">
        <v>81</v>
      </c>
      <c r="F87" s="44" t="s">
        <v>44</v>
      </c>
      <c r="G87" s="82">
        <v>1</v>
      </c>
      <c r="H87" s="82">
        <v>36</v>
      </c>
      <c r="I87" s="105">
        <v>36</v>
      </c>
      <c r="J87" s="25"/>
      <c r="K87" s="25" t="s">
        <v>150</v>
      </c>
      <c r="L87" s="25"/>
      <c r="M87" s="25"/>
      <c r="N87" s="25"/>
      <c r="O87" s="25"/>
      <c r="P87" s="25"/>
      <c r="Q87" s="25"/>
      <c r="R87" s="25"/>
      <c r="S87" s="26"/>
      <c r="T87" s="1"/>
      <c r="U87" s="1"/>
    </row>
    <row r="88" spans="2:21" s="2" customFormat="1" ht="15" customHeight="1" x14ac:dyDescent="0.3">
      <c r="B88" s="178"/>
      <c r="C88" s="179"/>
      <c r="D88" s="156"/>
      <c r="E88" s="40" t="s">
        <v>66</v>
      </c>
      <c r="F88" s="35" t="s">
        <v>44</v>
      </c>
      <c r="G88" s="86">
        <v>1</v>
      </c>
      <c r="H88" s="86">
        <v>24</v>
      </c>
      <c r="I88" s="102">
        <v>24</v>
      </c>
      <c r="J88" s="25"/>
      <c r="K88" s="25"/>
      <c r="L88" s="25"/>
      <c r="M88" s="25"/>
      <c r="N88" s="25"/>
      <c r="O88" s="25"/>
      <c r="P88" s="25" t="s">
        <v>188</v>
      </c>
      <c r="Q88" s="25"/>
      <c r="R88" s="25"/>
      <c r="S88" s="26"/>
      <c r="T88" s="1"/>
      <c r="U88" s="1"/>
    </row>
    <row r="89" spans="2:21" s="2" customFormat="1" ht="15" customHeight="1" x14ac:dyDescent="0.3">
      <c r="B89" s="178"/>
      <c r="C89" s="179"/>
      <c r="D89" s="156" t="s">
        <v>125</v>
      </c>
      <c r="E89" s="48" t="s">
        <v>81</v>
      </c>
      <c r="F89" s="44" t="s">
        <v>2</v>
      </c>
      <c r="G89" s="82">
        <v>1</v>
      </c>
      <c r="H89" s="82">
        <v>42</v>
      </c>
      <c r="I89" s="105">
        <v>42</v>
      </c>
      <c r="J89" s="25"/>
      <c r="K89" s="25"/>
      <c r="L89" s="25"/>
      <c r="M89" s="25"/>
      <c r="N89" s="25" t="s">
        <v>175</v>
      </c>
      <c r="O89" s="25"/>
      <c r="P89" s="25"/>
      <c r="Q89" s="25"/>
      <c r="R89" s="25"/>
      <c r="S89" s="26"/>
      <c r="T89" s="1"/>
      <c r="U89" s="1"/>
    </row>
    <row r="90" spans="2:21" s="2" customFormat="1" ht="15" customHeight="1" x14ac:dyDescent="0.3">
      <c r="B90" s="178"/>
      <c r="C90" s="179"/>
      <c r="D90" s="156"/>
      <c r="E90" s="40" t="s">
        <v>66</v>
      </c>
      <c r="F90" s="35" t="s">
        <v>2</v>
      </c>
      <c r="G90" s="86">
        <v>1</v>
      </c>
      <c r="H90" s="86">
        <v>28</v>
      </c>
      <c r="I90" s="102">
        <v>28</v>
      </c>
      <c r="J90" s="25"/>
      <c r="K90" s="25"/>
      <c r="L90" s="25"/>
      <c r="M90" s="25"/>
      <c r="N90" s="25"/>
      <c r="O90" s="25"/>
      <c r="P90" s="25"/>
      <c r="Q90" s="25" t="s">
        <v>194</v>
      </c>
      <c r="R90" s="25"/>
      <c r="S90" s="26"/>
      <c r="T90" s="1"/>
      <c r="U90" s="4"/>
    </row>
    <row r="91" spans="2:21" s="2" customFormat="1" ht="15" customHeight="1" x14ac:dyDescent="0.3">
      <c r="B91" s="178"/>
      <c r="C91" s="179"/>
      <c r="D91" s="156" t="s">
        <v>52</v>
      </c>
      <c r="E91" s="48" t="s">
        <v>81</v>
      </c>
      <c r="F91" s="44" t="s">
        <v>44</v>
      </c>
      <c r="G91" s="82">
        <v>1</v>
      </c>
      <c r="H91" s="82">
        <v>42</v>
      </c>
      <c r="I91" s="105">
        <v>42</v>
      </c>
      <c r="J91" s="25"/>
      <c r="K91" s="25" t="s">
        <v>143</v>
      </c>
      <c r="L91" s="25"/>
      <c r="M91" s="25"/>
      <c r="N91" s="25"/>
      <c r="O91" s="25"/>
      <c r="P91" s="25"/>
      <c r="Q91" s="25"/>
      <c r="R91" s="25"/>
      <c r="S91" s="26"/>
      <c r="T91" s="1"/>
      <c r="U91" s="1"/>
    </row>
    <row r="92" spans="2:21" s="2" customFormat="1" ht="15" customHeight="1" x14ac:dyDescent="0.3">
      <c r="B92" s="178"/>
      <c r="C92" s="179"/>
      <c r="D92" s="156"/>
      <c r="E92" s="40" t="s">
        <v>66</v>
      </c>
      <c r="F92" s="35" t="s">
        <v>44</v>
      </c>
      <c r="G92" s="86">
        <v>1</v>
      </c>
      <c r="H92" s="86">
        <v>28</v>
      </c>
      <c r="I92" s="102">
        <v>28</v>
      </c>
      <c r="J92" s="25"/>
      <c r="K92" s="25"/>
      <c r="L92" s="25"/>
      <c r="M92" s="25"/>
      <c r="N92" s="25"/>
      <c r="O92" s="25" t="s">
        <v>159</v>
      </c>
      <c r="P92" s="25"/>
      <c r="Q92" s="25"/>
      <c r="R92" s="25"/>
      <c r="S92" s="26"/>
      <c r="T92" s="1"/>
      <c r="U92" s="1"/>
    </row>
    <row r="93" spans="2:21" s="2" customFormat="1" ht="15" customHeight="1" x14ac:dyDescent="0.3">
      <c r="B93" s="178"/>
      <c r="C93" s="179"/>
      <c r="D93" s="156" t="s">
        <v>126</v>
      </c>
      <c r="E93" s="48" t="s">
        <v>81</v>
      </c>
      <c r="F93" s="44" t="s">
        <v>44</v>
      </c>
      <c r="G93" s="82">
        <v>1</v>
      </c>
      <c r="H93" s="82">
        <v>36</v>
      </c>
      <c r="I93" s="105">
        <v>36</v>
      </c>
      <c r="J93" s="25"/>
      <c r="K93" s="25"/>
      <c r="L93" s="25"/>
      <c r="M93" s="25" t="s">
        <v>145</v>
      </c>
      <c r="N93" s="25"/>
      <c r="O93" s="25"/>
      <c r="P93" s="25"/>
      <c r="Q93" s="25"/>
      <c r="R93" s="25"/>
      <c r="S93" s="26"/>
      <c r="T93" s="1"/>
      <c r="U93" s="1"/>
    </row>
    <row r="94" spans="2:21" s="2" customFormat="1" ht="15" customHeight="1" x14ac:dyDescent="0.3">
      <c r="B94" s="178"/>
      <c r="C94" s="179"/>
      <c r="D94" s="156"/>
      <c r="E94" s="40" t="s">
        <v>66</v>
      </c>
      <c r="F94" s="35" t="s">
        <v>44</v>
      </c>
      <c r="G94" s="86">
        <v>1</v>
      </c>
      <c r="H94" s="86">
        <v>24</v>
      </c>
      <c r="I94" s="102">
        <v>24</v>
      </c>
      <c r="J94" s="25"/>
      <c r="K94" s="25"/>
      <c r="L94" s="25"/>
      <c r="M94" s="25"/>
      <c r="N94" s="25"/>
      <c r="O94" s="25"/>
      <c r="P94" s="25"/>
      <c r="Q94" s="25" t="s">
        <v>179</v>
      </c>
      <c r="R94" s="25"/>
      <c r="S94" s="26"/>
      <c r="T94" s="1"/>
      <c r="U94" s="1"/>
    </row>
    <row r="95" spans="2:21" s="2" customFormat="1" ht="15" customHeight="1" x14ac:dyDescent="0.3">
      <c r="B95" s="178"/>
      <c r="C95" s="179"/>
      <c r="D95" s="156" t="s">
        <v>127</v>
      </c>
      <c r="E95" s="48" t="s">
        <v>81</v>
      </c>
      <c r="F95" s="44" t="s">
        <v>44</v>
      </c>
      <c r="G95" s="82">
        <v>1</v>
      </c>
      <c r="H95" s="82">
        <v>25</v>
      </c>
      <c r="I95" s="105">
        <v>25</v>
      </c>
      <c r="J95" s="25"/>
      <c r="K95" s="25"/>
      <c r="L95" s="25" t="s">
        <v>148</v>
      </c>
      <c r="M95" s="25"/>
      <c r="N95" s="25"/>
      <c r="O95" s="25"/>
      <c r="P95" s="25"/>
      <c r="Q95" s="25"/>
      <c r="R95" s="25"/>
      <c r="S95" s="26"/>
      <c r="T95" s="1"/>
      <c r="U95" s="1"/>
    </row>
    <row r="96" spans="2:21" s="2" customFormat="1" ht="15" customHeight="1" x14ac:dyDescent="0.3">
      <c r="B96" s="178"/>
      <c r="C96" s="179"/>
      <c r="D96" s="156"/>
      <c r="E96" s="40" t="s">
        <v>66</v>
      </c>
      <c r="F96" s="35" t="s">
        <v>44</v>
      </c>
      <c r="G96" s="86">
        <v>1</v>
      </c>
      <c r="H96" s="86">
        <v>25</v>
      </c>
      <c r="I96" s="102">
        <v>25</v>
      </c>
      <c r="J96" s="25"/>
      <c r="K96" s="25"/>
      <c r="L96" s="25"/>
      <c r="M96" s="25"/>
      <c r="N96" s="25"/>
      <c r="O96" s="25"/>
      <c r="P96" s="25" t="s">
        <v>189</v>
      </c>
      <c r="Q96" s="25"/>
      <c r="R96" s="25"/>
      <c r="S96" s="26"/>
      <c r="T96" s="1"/>
      <c r="U96" s="1"/>
    </row>
    <row r="97" spans="2:21" s="2" customFormat="1" ht="15" customHeight="1" x14ac:dyDescent="0.3">
      <c r="B97" s="178"/>
      <c r="C97" s="179"/>
      <c r="D97" s="156" t="s">
        <v>128</v>
      </c>
      <c r="E97" s="48" t="s">
        <v>81</v>
      </c>
      <c r="F97" s="44" t="s">
        <v>34</v>
      </c>
      <c r="G97" s="82">
        <v>1</v>
      </c>
      <c r="H97" s="82">
        <v>36</v>
      </c>
      <c r="I97" s="105">
        <v>36</v>
      </c>
      <c r="J97" s="25"/>
      <c r="K97" s="25"/>
      <c r="L97" s="25"/>
      <c r="M97" s="25"/>
      <c r="N97" s="25"/>
      <c r="O97" s="25"/>
      <c r="P97" s="25" t="s">
        <v>144</v>
      </c>
      <c r="Q97" s="25"/>
      <c r="R97" s="25"/>
      <c r="S97" s="26"/>
      <c r="T97" s="1"/>
      <c r="U97" s="4"/>
    </row>
    <row r="98" spans="2:21" s="2" customFormat="1" ht="15" customHeight="1" x14ac:dyDescent="0.3">
      <c r="B98" s="178"/>
      <c r="C98" s="181"/>
      <c r="D98" s="185"/>
      <c r="E98" s="67" t="s">
        <v>66</v>
      </c>
      <c r="F98" s="37" t="s">
        <v>34</v>
      </c>
      <c r="G98" s="88">
        <v>1</v>
      </c>
      <c r="H98" s="88">
        <v>24</v>
      </c>
      <c r="I98" s="103">
        <v>24</v>
      </c>
      <c r="J98" s="117"/>
      <c r="K98" s="117"/>
      <c r="L98" s="117" t="s">
        <v>160</v>
      </c>
      <c r="M98" s="117"/>
      <c r="N98" s="117"/>
      <c r="O98" s="117"/>
      <c r="P98" s="117"/>
      <c r="Q98" s="117"/>
      <c r="R98" s="117"/>
      <c r="S98" s="121"/>
      <c r="T98" s="1"/>
      <c r="U98" s="1"/>
    </row>
    <row r="99" spans="2:21" s="2" customFormat="1" ht="15" customHeight="1" x14ac:dyDescent="0.3">
      <c r="B99" s="182" t="s">
        <v>61</v>
      </c>
      <c r="C99" s="169"/>
      <c r="D99" s="64" t="s">
        <v>19</v>
      </c>
      <c r="E99" s="65" t="s">
        <v>129</v>
      </c>
      <c r="F99" s="66" t="s">
        <v>20</v>
      </c>
      <c r="G99" s="106">
        <v>3</v>
      </c>
      <c r="H99" s="106">
        <v>25</v>
      </c>
      <c r="I99" s="106">
        <v>75</v>
      </c>
      <c r="J99" s="170" t="s">
        <v>21</v>
      </c>
      <c r="K99" s="171"/>
      <c r="L99" s="171"/>
      <c r="M99" s="171"/>
      <c r="N99" s="171"/>
      <c r="O99" s="171"/>
      <c r="P99" s="171"/>
      <c r="Q99" s="171"/>
      <c r="R99" s="171"/>
      <c r="S99" s="172"/>
    </row>
    <row r="100" spans="2:21" s="2" customFormat="1" ht="15" customHeight="1" thickBot="1" x14ac:dyDescent="0.35">
      <c r="B100" s="183"/>
      <c r="C100" s="184"/>
      <c r="D100" s="28" t="s">
        <v>24</v>
      </c>
      <c r="E100" s="54" t="s">
        <v>129</v>
      </c>
      <c r="F100" s="7" t="s">
        <v>20</v>
      </c>
      <c r="G100" s="107">
        <v>2</v>
      </c>
      <c r="H100" s="108">
        <v>25</v>
      </c>
      <c r="I100" s="109">
        <v>50</v>
      </c>
      <c r="J100" s="173" t="s">
        <v>21</v>
      </c>
      <c r="K100" s="174"/>
      <c r="L100" s="174"/>
      <c r="M100" s="174"/>
      <c r="N100" s="174"/>
      <c r="O100" s="174"/>
      <c r="P100" s="174"/>
      <c r="Q100" s="174"/>
      <c r="R100" s="174"/>
      <c r="S100" s="175"/>
    </row>
    <row r="101" spans="2:21" x14ac:dyDescent="0.3">
      <c r="B101" s="138" t="s">
        <v>67</v>
      </c>
      <c r="C101" s="137"/>
    </row>
    <row r="102" spans="2:21" x14ac:dyDescent="0.3">
      <c r="B102" s="137" t="s">
        <v>69</v>
      </c>
      <c r="C102" s="137"/>
    </row>
    <row r="103" spans="2:21" x14ac:dyDescent="0.3">
      <c r="B103" s="137" t="s">
        <v>68</v>
      </c>
      <c r="C103" s="137"/>
    </row>
    <row r="104" spans="2:21" x14ac:dyDescent="0.3">
      <c r="B104" s="137" t="s">
        <v>64</v>
      </c>
      <c r="C104" s="137"/>
    </row>
    <row r="105" spans="2:21" x14ac:dyDescent="0.3">
      <c r="B105" s="137" t="s">
        <v>65</v>
      </c>
      <c r="C105" s="137"/>
    </row>
  </sheetData>
  <mergeCells count="72">
    <mergeCell ref="B11:C14"/>
    <mergeCell ref="M21:S21"/>
    <mergeCell ref="B16:B21"/>
    <mergeCell ref="B34:B41"/>
    <mergeCell ref="J40:S40"/>
    <mergeCell ref="C51:C56"/>
    <mergeCell ref="D55:D56"/>
    <mergeCell ref="C43:C50"/>
    <mergeCell ref="J10:S10"/>
    <mergeCell ref="J32:S32"/>
    <mergeCell ref="J4:S4"/>
    <mergeCell ref="C34:C41"/>
    <mergeCell ref="C22:C27"/>
    <mergeCell ref="C28:C33"/>
    <mergeCell ref="D22:D23"/>
    <mergeCell ref="D24:D25"/>
    <mergeCell ref="J8:N8"/>
    <mergeCell ref="O8:S8"/>
    <mergeCell ref="J7:N7"/>
    <mergeCell ref="O7:S7"/>
    <mergeCell ref="J6:N6"/>
    <mergeCell ref="O6:S6"/>
    <mergeCell ref="B4:D4"/>
    <mergeCell ref="M11:N11"/>
    <mergeCell ref="B1:S1"/>
    <mergeCell ref="J2:S2"/>
    <mergeCell ref="B22:B33"/>
    <mergeCell ref="J9:S9"/>
    <mergeCell ref="J5:S5"/>
    <mergeCell ref="E2:E3"/>
    <mergeCell ref="B2:C3"/>
    <mergeCell ref="D2:D3"/>
    <mergeCell ref="F2:F3"/>
    <mergeCell ref="H2:H3"/>
    <mergeCell ref="Q14:S14"/>
    <mergeCell ref="K11:L11"/>
    <mergeCell ref="B10:D10"/>
    <mergeCell ref="B5:B9"/>
    <mergeCell ref="D28:D29"/>
    <mergeCell ref="C5:C7"/>
    <mergeCell ref="J99:S99"/>
    <mergeCell ref="J100:S100"/>
    <mergeCell ref="D75:D76"/>
    <mergeCell ref="B68:B79"/>
    <mergeCell ref="C68:C79"/>
    <mergeCell ref="D83:D84"/>
    <mergeCell ref="D85:D86"/>
    <mergeCell ref="D87:D88"/>
    <mergeCell ref="D95:D96"/>
    <mergeCell ref="B80:B98"/>
    <mergeCell ref="C80:C98"/>
    <mergeCell ref="B99:C100"/>
    <mergeCell ref="D93:D94"/>
    <mergeCell ref="D97:D98"/>
    <mergeCell ref="D77:D78"/>
    <mergeCell ref="D81:D82"/>
    <mergeCell ref="D89:D90"/>
    <mergeCell ref="D91:D92"/>
    <mergeCell ref="J42:S42"/>
    <mergeCell ref="J26:S26"/>
    <mergeCell ref="J15:S15"/>
    <mergeCell ref="M33:S33"/>
    <mergeCell ref="B15:D15"/>
    <mergeCell ref="M27:S27"/>
    <mergeCell ref="C16:C21"/>
    <mergeCell ref="B42:D42"/>
    <mergeCell ref="D30:D31"/>
    <mergeCell ref="B59:B67"/>
    <mergeCell ref="C59:C63"/>
    <mergeCell ref="C64:C67"/>
    <mergeCell ref="B51:B58"/>
    <mergeCell ref="B43:B50"/>
  </mergeCells>
  <phoneticPr fontId="2" type="noConversion"/>
  <conditionalFormatting sqref="D16:D21">
    <cfRule type="duplicateValues" dxfId="5" priority="5"/>
  </conditionalFormatting>
  <conditionalFormatting sqref="D38">
    <cfRule type="duplicateValues" dxfId="4" priority="4"/>
  </conditionalFormatting>
  <conditionalFormatting sqref="D12">
    <cfRule type="duplicateValues" dxfId="3" priority="3"/>
  </conditionalFormatting>
  <conditionalFormatting sqref="D14">
    <cfRule type="duplicateValues" dxfId="2" priority="2"/>
  </conditionalFormatting>
  <conditionalFormatting sqref="D11">
    <cfRule type="duplicateValues" dxfId="1" priority="1"/>
  </conditionalFormatting>
  <conditionalFormatting sqref="D13">
    <cfRule type="duplicateValues" dxfId="0" priority="7"/>
  </conditionalFormatting>
  <printOptions horizontalCentered="1"/>
  <pageMargins left="0.23622047244094491" right="0.23622047244094491" top="0.23622047244094491" bottom="0.23622047244094491" header="0.15748031496062992" footer="0.15748031496062992"/>
  <pageSetup paperSize="9" scale="66" fitToHeight="0" orientation="landscape" r:id="rId1"/>
  <rowBreaks count="1" manualBreakCount="1">
    <brk id="50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식품유통단기 담당자 엑셀</vt:lpstr>
      <vt:lpstr>'식품유통단기 담당자 엑셀'!Print_Area</vt:lpstr>
      <vt:lpstr>'식품유통단기 담당자 엑셀'!Print_Titles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이동수</cp:lastModifiedBy>
  <cp:lastPrinted>2022-02-07T08:54:53Z</cp:lastPrinted>
  <dcterms:created xsi:type="dcterms:W3CDTF">2019-01-24T07:58:05Z</dcterms:created>
  <dcterms:modified xsi:type="dcterms:W3CDTF">2022-02-07T08:57:38Z</dcterms:modified>
</cp:coreProperties>
</file>